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ПУРБ\ПУРБ Вісли  2\ПУРБ 11.12.2023\"/>
    </mc:Choice>
  </mc:AlternateContent>
  <bookViews>
    <workbookView xWindow="0" yWindow="0" windowWidth="28800" windowHeight="12435"/>
  </bookViews>
  <sheets>
    <sheet name="Лист5" sheetId="1" r:id="rId1"/>
  </sheets>
  <calcPr calcId="152511"/>
</workbook>
</file>

<file path=xl/calcChain.xml><?xml version="1.0" encoding="utf-8"?>
<calcChain xmlns="http://schemas.openxmlformats.org/spreadsheetml/2006/main">
  <c r="AN25" i="1" l="1"/>
  <c r="AL25" i="1"/>
  <c r="AJ25" i="1"/>
  <c r="AN24" i="1"/>
  <c r="AL24" i="1"/>
  <c r="AJ24" i="1"/>
  <c r="AN23" i="1"/>
  <c r="AL23" i="1"/>
  <c r="AJ23" i="1"/>
  <c r="AN22" i="1"/>
  <c r="AL22" i="1"/>
  <c r="AJ22" i="1"/>
  <c r="AN21" i="1"/>
  <c r="AL21" i="1"/>
  <c r="AJ21" i="1"/>
  <c r="AN20" i="1"/>
  <c r="AL20" i="1"/>
  <c r="AJ20" i="1"/>
  <c r="AN19" i="1"/>
  <c r="AL19" i="1"/>
  <c r="AJ19" i="1"/>
  <c r="AN18" i="1"/>
  <c r="AL18" i="1"/>
  <c r="AJ18" i="1"/>
  <c r="AN17" i="1"/>
  <c r="AL17" i="1"/>
  <c r="AJ17" i="1"/>
  <c r="AN16" i="1"/>
  <c r="AL16" i="1"/>
  <c r="AJ16" i="1"/>
  <c r="AB16" i="1"/>
  <c r="AN15" i="1"/>
  <c r="AL15" i="1"/>
  <c r="AJ15" i="1"/>
  <c r="AJ14" i="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6" i="1"/>
</calcChain>
</file>

<file path=xl/sharedStrings.xml><?xml version="1.0" encoding="utf-8"?>
<sst xmlns="http://schemas.openxmlformats.org/spreadsheetml/2006/main" count="2627" uniqueCount="775">
  <si>
    <t>№ п/п</t>
  </si>
  <si>
    <t>Головна водно-екологічна проблема</t>
  </si>
  <si>
    <t>Підпроблема</t>
  </si>
  <si>
    <t xml:space="preserve">Захід 
(згідно Постанови КМУ №  336)
</t>
  </si>
  <si>
    <t>Тип заходу</t>
  </si>
  <si>
    <t>Назва заходу</t>
  </si>
  <si>
    <t>Опис заходу</t>
  </si>
  <si>
    <t xml:space="preserve">Технічний опис </t>
  </si>
  <si>
    <t xml:space="preserve">Суб’єкт господарювання </t>
  </si>
  <si>
    <t>Відновлення руйнувань завданих під час  війни</t>
  </si>
  <si>
    <t>Включено до Плану відновлення України</t>
  </si>
  <si>
    <t xml:space="preserve">Кількість населення, на яку впливатиме захід </t>
  </si>
  <si>
    <t>Річковий басейн</t>
  </si>
  <si>
    <t>Суббасейн</t>
  </si>
  <si>
    <t>Область</t>
  </si>
  <si>
    <t>Район</t>
  </si>
  <si>
    <t xml:space="preserve">Територіальна громада (ТГ) </t>
  </si>
  <si>
    <t>МПзВ чи категорія МПВ</t>
  </si>
  <si>
    <t>Код МПВ/МПзВ</t>
  </si>
  <si>
    <t>Оцінка ризику недосягнення доброго стану МПВ/МПзВ</t>
  </si>
  <si>
    <t>Екологічний стан МПВ або кількісний стан МПзВ</t>
  </si>
  <si>
    <t>Хімічний стан МПВ 
або МПзВ</t>
  </si>
  <si>
    <t>Зони, які підлягають охороні</t>
  </si>
  <si>
    <t xml:space="preserve">Одиниця виміру </t>
  </si>
  <si>
    <t>Кількість одиниць</t>
  </si>
  <si>
    <t>Вартість інвестицій на одиницю</t>
  </si>
  <si>
    <t>Загальна вартість інвестицій</t>
  </si>
  <si>
    <t>Вартість одиниці експлуатації та обслуговування</t>
  </si>
  <si>
    <t>Загальна вартість експлуатації та обслуговування</t>
  </si>
  <si>
    <t xml:space="preserve">Загальна вартість заходу </t>
  </si>
  <si>
    <t>Вказати дату, на яку були виконані розрахунки в колонках 24-28</t>
  </si>
  <si>
    <t>Програма</t>
  </si>
  <si>
    <t>Джерела фінансування</t>
  </si>
  <si>
    <t>Орган/організація, що відповідає за реалізацію</t>
  </si>
  <si>
    <t>Період реалізації</t>
  </si>
  <si>
    <t xml:space="preserve">Пріоритетність </t>
  </si>
  <si>
    <t xml:space="preserve">Коментарі, джерела інформації </t>
  </si>
  <si>
    <t>Ким запропоновано захід</t>
  </si>
  <si>
    <t>Коли запропоновано захід</t>
  </si>
  <si>
    <t xml:space="preserve"> +/- </t>
  </si>
  <si>
    <t xml:space="preserve">тисяч осіб </t>
  </si>
  <si>
    <t>Під ризиком /   Без ризику</t>
  </si>
  <si>
    <t>км</t>
  </si>
  <si>
    <t>га</t>
  </si>
  <si>
    <t>тонн</t>
  </si>
  <si>
    <t xml:space="preserve">інші </t>
  </si>
  <si>
    <t>млн. грн</t>
  </si>
  <si>
    <t xml:space="preserve">млн. грн </t>
  </si>
  <si>
    <t>роки</t>
  </si>
  <si>
    <t>ГВЕП 4</t>
  </si>
  <si>
    <t>8.1.4.</t>
  </si>
  <si>
    <t xml:space="preserve">Ревіталізація верхів'я
річки Західний Буг Золочівська ТГ, Золочівський район, Львівська область
  </t>
  </si>
  <si>
    <t xml:space="preserve">Ліквідація ГТС меліоративної системи, що не експлуатується, влаштування рибоходу.
Пропонується ліквідація 6 ГТС (Координати Google: 49.855721, 25.063390; 49.863007, 25.003899; 49.871512, 24.975383; 49.877486, 24.952493; 49.882716, 24.932513; 49.889684, 24.854217)
</t>
  </si>
  <si>
    <t>Золочівська ТГ
(орган місцевого самоврядування)</t>
  </si>
  <si>
    <t xml:space="preserve"> - </t>
  </si>
  <si>
    <t>UA_A6.6. Район басейну річки Вісли</t>
  </si>
  <si>
    <t>UA_A6.6.1 Суббасейн річки Західний Буг</t>
  </si>
  <si>
    <t>Львівська</t>
  </si>
  <si>
    <t>Золочівський</t>
  </si>
  <si>
    <t>Золочівська ТГ</t>
  </si>
  <si>
    <t>ІЗМПВ, річка Західний Буг</t>
  </si>
  <si>
    <t>UA_A6.6.1_0001</t>
  </si>
  <si>
    <t>під ризиком</t>
  </si>
  <si>
    <t>не встановлено</t>
  </si>
  <si>
    <t xml:space="preserve">UA0000120
Pivnichne Podillia
</t>
  </si>
  <si>
    <t>+</t>
  </si>
  <si>
    <t>травень 2023</t>
  </si>
  <si>
    <t>Регіональні, обласні програми, програми соціально-економічного розвитку міста</t>
  </si>
  <si>
    <t>Державні кошти, кошти обласного фонду ОНПС, кошти місцевого бюджету, інші незаборонені законодавством джерела фінансування</t>
  </si>
  <si>
    <t>2025-2030</t>
  </si>
  <si>
    <t>1 (висока)</t>
  </si>
  <si>
    <t>ПКД відсутня, розрахунки орієнтовні</t>
  </si>
  <si>
    <t>Золочівська ТГ,
БУВР Західного Бугу та Сяну</t>
  </si>
  <si>
    <t>серпень 2023</t>
  </si>
  <si>
    <t>ГВЕП 9
ГВЕП 11</t>
  </si>
  <si>
    <t>8.3.1.,
8.3.3</t>
  </si>
  <si>
    <t>-</t>
  </si>
  <si>
    <t>Збереження та відновлення природного різноманіття ландшафтного заказника місцевого значення "Верхобузький", Золочівська ТГ, Золочівський район, Львівська область</t>
  </si>
  <si>
    <t>1) Забезпечення  ренатуралізації території, суть якої полягає у відновленні водного режиму з подальшим відновленням водно-болотної екосистеми, яка існувала до осушення. 
2) Розробка комплексного менеджмент-плану активного відновлення гідрорежиму території для збереження флори та фауни заказника. 
3) Проведення інформаційних компаній, просвітницьких заходів серед різних верств населення щодо важливості відновлення болотних екосистем. 
4) Активізація співпраці з місцевою владою, іншими громадськими організаціями, жителями, щоб об’єднати зусилля усіх для вирішення екологічних проблем місцевості.</t>
  </si>
  <si>
    <t>1) Для відновлення і ефективного управління водно-болотними угіддями та  проведення ренатуралізації насамперед потрібно виконати висотну зйомку по периметру заказника. 
2) Проведення гідрологічних, ботанічних, зоологічних, біоценотичних обстежень.
3) Закладення моніторингових майданчиків для спостереження за розвитком рослинності.
4) Аналізу  поточного стану меліоративної системи. 
5) Вивчення стану підземних водоносних горизонтів, як елементів стабілізації гідрологічного режиму території. 
6) Проведення геодезичних робіт і визначення місць влаштування загат і водорозподільних канав. 
7) Закладення мережі спостережних міні- свердловин для моніторингу рівня ґрунтових вод і закупівля відповідних матеріалів. 
8) Відновлення водотоків малих річок у заплавах Західного Бугу. 
9) Проведення ренатуралізації карбонатних боліт. 
10) Здійснення ГІС-моделювання басейну Західного Бугу з метою комплексної оцінки гідрологічного та екологічного стану водно-болотних екосистем у регіоні, виділення на основі їх аналізу ключових місць для проведення елементів екологічного моніторингу, критерії оцінки стану екосистеми, оптимізація мережі гідрологічних постів у басейні Західного Бугу. 
11) Підготовка клопотання до органів державної влади про повну заборону самовільного влаштування штучних водойм (ставків), проведення осушувальної меліорації земель тощо.
12) Облаштування еколого-пізнавальної стежки навколо водно-болотного угіддя для відвідування туристами, оглядовий майданчик та кемпінг.</t>
  </si>
  <si>
    <t>НПП "Північне поділля"
Державна власність / власність територіальних громад</t>
  </si>
  <si>
    <t xml:space="preserve">Львівська </t>
  </si>
  <si>
    <t xml:space="preserve">не встановлено
</t>
  </si>
  <si>
    <t>UA0000120
Pivnichne Podillia</t>
  </si>
  <si>
    <t xml:space="preserve"> </t>
  </si>
  <si>
    <t>Державний, обласний, міський бюджети, 
іноземні фонди, донори та гранти</t>
  </si>
  <si>
    <t>Національний природний парк "Північне Поділля"</t>
  </si>
  <si>
    <t>ГВЕП 1
ГВЕП 2
ГВЕП 3</t>
  </si>
  <si>
    <t>8.1.1.,
8.1.2.,
8.1.3.</t>
  </si>
  <si>
    <t>Реконструкція каналізаційних очисних споруд та  мереж міста Буськ, Буська ТГ, Золочівський район,  Львівська область</t>
  </si>
  <si>
    <t>Буське підприємство водопровідно-каналізаційного господарства (БУСЬКЕ ПВКГ)
(комунальна власність)</t>
  </si>
  <si>
    <t xml:space="preserve">Золочівський </t>
  </si>
  <si>
    <t>Буська ТГ</t>
  </si>
  <si>
    <t>річка Західний Буг</t>
  </si>
  <si>
    <t>UA_A6.6.1_0004</t>
  </si>
  <si>
    <t>недосягнення доброго</t>
  </si>
  <si>
    <t>Програма
 «Питна вода України» ;
Регіональні, обласні програми, програми соціально-економічного розвитку міста</t>
  </si>
  <si>
    <t>Буське підприємство водопровідно-каналізаційного господарства (БУСЬКЕ ПВКГ)</t>
  </si>
  <si>
    <t>Вартість  розраховано орієнтовно, на основі експертної оцінки вартості очистки</t>
  </si>
  <si>
    <t>Буське підприємство водопровідно-каналізаційного господарства (БУСЬКЕ ПВКГ), БУВР Західного Бугу та Сяну</t>
  </si>
  <si>
    <t xml:space="preserve">Відновлення акумулюючого об'єму, днопоглиблення Добротвірського водосховища на річці Західний Буг
 (з обов'язковим збереженням природних морфологічних характеристик русла, берегів), Добротвірська ТГ, Червоноградський район, Львівська область   </t>
  </si>
  <si>
    <t>Проведення комплексу заходів:
- Проведення замірів глибини водосховища.
- Управління наносами (видобування донних відкладів, визначення об'ємів донних відкладень). 
- Будівництво гідровідвалів. 
- Проведення днопоглиблювальних робіт   
- Збільшення регулюючого об'єму водосховища
- Забезпечення додаткового стоку</t>
  </si>
  <si>
    <t>Постійним чинником замулювання водосховища  є привнесення твердих речовин поверхневими водами ріки Західний Буг. Переважна їх кількість (більш грубодисперсна) відкладається безпосередньо у хвостовій частині водосховища. Більш тонкодисперсна частина наносів течіями переміщується вниз по водосховищу і осідає на його дні.
Відкладення мулових наносів по всій території ложа водосховища складає більше 1,0 млн. м³</t>
  </si>
  <si>
    <t>ВІДОКРЕМЛЕНИЙ ПІДРОЗДІЛ "ДОБРОТВІРСЬКА ТЕПЛОВА ЕЛЕКТРИЧНА СТАНЦІЯ"
АКЦІОНЕРНОГО ТОВАРИСТВА "ДТЕК ЗАХІДЕНЕРГО",
смт.Добротвір,
Червоноградський район,
Львівська область
(приватна власність)</t>
  </si>
  <si>
    <t xml:space="preserve">Червоноградський </t>
  </si>
  <si>
    <t>Добротвірська ТГ</t>
  </si>
  <si>
    <t>ІЗМПВ, Добротвірське водсховище</t>
  </si>
  <si>
    <t>UA_A6.6.1_0005</t>
  </si>
  <si>
    <t xml:space="preserve">UA0000180
Bolotnia
UA0000120
Pivnichne Podillia
UA0000248
Sokalskyi
</t>
  </si>
  <si>
    <t>ДТЕК ДОБРОТВІРСЬКА ТЕС</t>
  </si>
  <si>
    <t>Реконструкція каналізаційних очисних споруд та мереж міста Сокаль та селища Жвирка, Сокальська ТГ, Червоноградський район, Львівська область</t>
  </si>
  <si>
    <t>Загальні (обов’язкові) дані про оператора КОС:
1. Балансоутримувач: "Сокальське МКП водопровідно-каналізаційне господарство"
2. Код ЄДРПОУ: 20845840
3. Код водокористувача: 460209
4. Інформація щодо роботи КОС  (на 01.01.2023 року) відведено зворотних (стічних) вод за рік, тис. куб. м.
- усього: 838,3
- без очистки: 0
- недостатньо-очищених: 838,3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4987,8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</si>
  <si>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план : 1/1
2. Спосіб очищення зворотних (стічних) вод
- факт - МЕХ (1) / БІО (2) 
- план - МЕХ (1)/ БІО (2) /ТРО (3)
3. Потужність споруд після, яких стічні води відводяться у масив поверхневих  вод (МПВ)
- факт – 13,67 тис. м3/добу (4,988 млн.м3/рік) 
- план –13,67 тис. м3/добу (4,988 млн. м3/рік)
4. Залишковий осад (мул)
- факт - складування
- план - додаткове очищення 
5. Зливова каналізація (КД) - вода колекторно-дренажна (дощова і тала)
- факт - відсутня 
- план - будівництво, очистка КД
6. Доступ до санітарії (підключення населення до КОС (%) кількість  абонентів (населення) територіальної громади (ТГ)
- факт -  90 % / 22,59 тис.чол. 
- план -  100% / 25,1 тис.чол. 
7. Кліматична нейтральність
-факт - використання застарілого насосного обладнання
- план - заміна на сучасне енергозберігаюче обладнання
</t>
  </si>
  <si>
    <t>Сокальське МКП водопровідно-каналізаційне господарство
(комунальна власність)</t>
  </si>
  <si>
    <t>Червоноградський</t>
  </si>
  <si>
    <t>Сокальська ТГ</t>
  </si>
  <si>
    <t>UA_A6.6.1_0006</t>
  </si>
  <si>
    <t xml:space="preserve">під ризиком </t>
  </si>
  <si>
    <t>відсутні</t>
  </si>
  <si>
    <t>Програма
 «Питна вода України»;
Регіональні, обласні програми, програми соціально-економічного розвитку міста</t>
  </si>
  <si>
    <t>Сокальське МКП водопровідно-каналізаційне господарство</t>
  </si>
  <si>
    <t>Сокальське МКП водопровідно-каналізаційне господарство,БУВР Західного Бугу та Сяну</t>
  </si>
  <si>
    <t xml:space="preserve">травень 2023 </t>
  </si>
  <si>
    <t>Реконструкція каналізаційних очисних споруд та мереж міста Нововолинськ та селища Благодатне, Нововолинська ТГ, Володимирський район, Волинська область</t>
  </si>
  <si>
    <t>Загальні (обов’язкові) дані про оператора КОС:
1. Балансоутримувач: КП "Нововолинськводоканал" НМР                                          2. Код ЄДРПОУ: 13353837                                                                                          3. Код водокористувача:  070305
4. Інформація щодо роботи КОС  (на 01.01.2023 року) відведено зворотних (стічних) вод за рік, тис. куб. м.
- усього: 2950,0
- без очистки: 0
- недостатньо-очищених: 0
- нормативно-чистих (без очистки): 0
- нормативно-очищених на очисних спорудах: 
- біологічної очистки: 2950,0
- фізико-хімічної очистки: 0
- механічна: 0
- потужність очисних споруд, після очищення яких зворотні (стічні) вод скидаються у водні об’єкти: 8322,0
у тому числі тих, що забезпечують нормативну очистку: 8322,0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</si>
  <si>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план : 2/2
2. Спосіб очищення зворотних (стічних) вод
- факт - МЕХ (1)/БІО (2) 
- план - МЕХ (1)/ БІО (2) /ТРО (3)
3. Потужність споруд після, яких стічні води відводяться у масив поверхневих  вод (МПВ)
- факт – 22,8 тис. м3/добу (8,322 млн. м3/рік) 
- план – 23,2 тис. м3/добу (8,468 млн. м3/рік)  
4. Залишковий осад (мул)
- факт - складування
- план - додаткове очищення
5. Зливова каналізація - вода колекторно-дренажа
- факт - відсутня 
- план - будівництво, очистка КД.
6. Доступ до санітарії (підключення населення до КОС (%) кількість  абонентів (населення) територіальної громади (ТГ)
- факт -  74,3% / 41,6 тис. чол. 
- план - 100% / 56,0 тис. чол. 
7. Кліматична нейтральність
- факт - використання застарілого насосного обладнання
- план - встановлення сучасного енергозберігаючого обладнання 
</t>
  </si>
  <si>
    <t>КП "Нововолинськводоканал" НМР, 
(комунальна власність)</t>
  </si>
  <si>
    <t>Волинська</t>
  </si>
  <si>
    <t>Володимирський</t>
  </si>
  <si>
    <t>Нововолинська ТГ</t>
  </si>
  <si>
    <t xml:space="preserve"> КП "Нововолинськводоканал" НМР</t>
  </si>
  <si>
    <t>дані вартості внесені водоканалом на основі ПКД -1763,0 млн.грн.</t>
  </si>
  <si>
    <t>КП "Нововолинськводоканал" НМР, БУВР Західного Бугу та Сяну</t>
  </si>
  <si>
    <t>Реконструкція каналізаційних очисних споруд та мереж міста Червоноград, села Сілець та селища Гірник, Червоноградська ТГ, Червоноградський район, Львівська область</t>
  </si>
  <si>
    <t>Загальні (обов’язкові) дані про оператора КОС:
1. Балансоутримувач: КП Червоноградводоканал                                              2. Код ЄДРПОУ: 00185347
 3. Код водокористувача: 460760
4. Інформація щодо роботи КОС  (на 01.01.2023 року) відведено зворотних (стічних) вод за рік, тис. куб. м.
- усього: 3493,9
- без очистки: 0
- недостатньо-очищених: 3493,9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16443,2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</si>
  <si>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план : 3/3
2. Спосіб очищення зворотних (стічних) вод
- факт - МЕХ (1) / БІО (2) 
- план - МЕХ (1)/ БІО (2) /ТРО (3)
3. Потужність споруд, після яких стічні води відводяться у масив поверхневих  вод (МПВ)
- факт – 45,05 тис. м3/добу (16,443 млн.м3/рік) 
- план – 45,05 тис. м3/добу (16,443 млн.м3/рік) 
4. Залишковий осад (мул)
- факт - складування
- план - додаткове очищення
5. Зливова каналізація (КД) - вода колекторно-дренажа (дощова і тала)
- факт -  КД/МЕХ (1) 
- план - додаткове очищення КД/МЕХ (1)
6. Доступ до санітарії (підключення населення до КОС (%) кількість  абонентів (населення) територіальної громади (ТГ)
- факт -  97,6% / 71,0 тис.чол.
- план - 100% / 72,7 тис.чол. 
7. Кліматична нейтральність
- факт - використання застарілого насосного обладнання
- план - заміна на сучасне енергозберігаюче обладнання
</t>
  </si>
  <si>
    <t>КП "Червоноградводоканал"
(комунальна власність)</t>
  </si>
  <si>
    <t>Червоноградська ТГ</t>
  </si>
  <si>
    <t xml:space="preserve"> річка Західний Буг,
річка Рата</t>
  </si>
  <si>
    <t>UA_A6.6.1_0006
UA_A6.6.1_0066</t>
  </si>
  <si>
    <t>під ризиком
під ризиком</t>
  </si>
  <si>
    <t>не встановлено
 не встановлено</t>
  </si>
  <si>
    <t>недосягнення доброго                      добрий</t>
  </si>
  <si>
    <t>Державні кошти, кошти обласного фонду ОНПС, кошти місцевого бюджету, власні кошти підприємства , інші незаборонені законодавством джерела фінансування</t>
  </si>
  <si>
    <t>КП "Червоноградводоканал"</t>
  </si>
  <si>
    <t>БУВР Західного Бугу та Сяну</t>
  </si>
  <si>
    <t>Проєкт "Модернізація каналізаційних мереж та  каналізаційних очисних споруд КП "Добробут" Шацької селищної ради в селищі Шацьк, селі Мельники та в селі Гаївка Шацької ТГ Ковельського району Волинської області"</t>
  </si>
  <si>
    <t>Загальні (обов’язкові) дані про оператора КОС:
1. Балансоутримувач: КОМУНАЛЬНЕ ПІДПРИЄМСТВО "Добробут" Шацької селищної ради
2. Код ЄДРПОУ: 30046568
3. Код водокористувача: 070542
4. Інформація щодо роботи КОС  (на 01.01.2023 року) відведено зворотних (стічних) вод за рік, тис. куб. м.
- усього: 12,0
- без очистки: 0
- недостатньо-очищених: 0
- нормативно-чистих (без очистки): 0
- нормативно-очищених на очисних спорудах: 12,0
- біологічної очистки: 12,0
- фізико-хімічної очистки: 0 
- механічна: 0
- потужність очисних споруд, після очищення яких зворотні (стічні) вод скидаються у водні об’єкти: 176,0
у тому числі тих, що забезпечують нормативну очистку: 176,0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</si>
  <si>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КП «Добробут» Шацької селищної ради
(комунальна власність)</t>
  </si>
  <si>
    <t>Ковельський</t>
  </si>
  <si>
    <t>Шацька ТГ</t>
  </si>
  <si>
    <t>UA_A6.6.1_0007</t>
  </si>
  <si>
    <t>КП «Добробут» Шацької селищної ради</t>
  </si>
  <si>
    <t>КП «Добробут» Шацької селищної ради, БУВР Західного Бугу та Сяну</t>
  </si>
  <si>
    <t>Реконстукція каналізаційних очисних споруд та будівництво каналізаційних мереж міста Золочів, будівництво каналізаційних очисних споруд села Сасів та села Білий Камінь, Золочівська ТГ, Золочівський район, Львівська область</t>
  </si>
  <si>
    <t>Загальні (обов’язкові) дані про оператора КОС:
1. Балансоутримувач: МКП «Золочівводоканал"
2. Код ЄДРПОУ: 05514287
3. Код водокористувача: 460091
4. Інформація щодо роботи КОС  (на 01.01.2023 року) відведено зворотних (стічних) вод за рік, тис. куб. м.
- усього: 737,7
- без очистки: 0
- недостатньо-очищених: 0
- нормативно-чистих (без очистки): 0
- нормативно-очищених на очисних спорудах: 737,7
- біологічної очистки: 737,7
- фізико-хімічної очистки: 0
- механічна: 737,7
- потужність очисних споруд, після очищення яких зворотні (стічні) вод скидаються у водні об’єкти: 2745,0 
у тому числі тих, що забезпечують нормативну очистку: 2745,0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</si>
  <si>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МКП "Золочівводоканал"
(комунальна власність)</t>
  </si>
  <si>
    <t>річка Золочівка (Бельзец)
ІЗМПВ, річка Західний Буг</t>
  </si>
  <si>
    <t xml:space="preserve">UA_A6.6.1_0012 
UA_A6.6.1_0003
</t>
  </si>
  <si>
    <t xml:space="preserve"> не встановлено          не встановлено</t>
  </si>
  <si>
    <t>Міське комунальне підприємство "Золочівводоканал"</t>
  </si>
  <si>
    <t>МКП "Золочівводоканал"</t>
  </si>
  <si>
    <t>Проєкт "Реконструкція каналізаційних очисних споруд ЛМКП «Львівводоканал" в місті Львові Львівської ТГ Львівського району Львівської області"</t>
  </si>
  <si>
    <t>Загальні (обов’язкові) дані про оператора КОС:
1. Балансоутримувач: ЛМКП «Львівводоканал"                                                   2. Код ЄДРПОУ:    03348471
3. Код водокористувача: 460340 
4. Інформація щодо роботи КОС  (на 01.01.2023 року) відведено зворотних (стічних) вод за рік, тис. куб. м.
- усього: 103794,0
- без очистки: 0
- недостатньо-очищених: 103794,0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178850,0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</si>
  <si>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каналізаційних очисних систем (КОС) 
- факт / план : 2/2
2. Спосіб очищення зворотних (стічних) вод
- факт - МЕХ (1) /БІО (2)
- план - МЕХ (1) /БІО (2)
3. Потужність споруд після, яких стічні води відводяться у масив поверхневих  вод (МПВ)
- факт – 300,0 тис. м3/добу (103,794 млн. м3/рік) 
- план – 490,0 тис. м3/добу (178,850 млн. м3/рік) 
4. Залишковий осад (мул)
- факт -44,0 т/добу по а.с.в. (зневоднення)
- план - 120,0 т/добу по а.с.в. (зневоднення та утилізація)
5. Зливова каналізація (КД) - вода колекторно-дренажа (дощова і тала)
- факт - КД/МЕХ(1)
- план - додаткове очищення КД/МЕХ(1)
6. Доступ до санітарії (підключення населення до КОС (%) кількість  абонентів (населення) територіальної громади (ТГ)
- факт -  95% / 694,5 тис. чол.
- план - 100% / 730 тис. чол.
7. Кліматична нейтральність
-факт - використання застарілого насосного обладнання, повітродувного обладнання
- план - заміна на сучасне насосне та повітродувне обладнання</t>
  </si>
  <si>
    <t>ЛМКП «Львівводоканал"
(комунальна власність)</t>
  </si>
  <si>
    <t>Львівський</t>
  </si>
  <si>
    <t>Львівська ТГ</t>
  </si>
  <si>
    <t>ІЗМПВ, річка Полтва (Пельчев)</t>
  </si>
  <si>
    <t>UA_A6.6.1_0014</t>
  </si>
  <si>
    <t>квітень 2023</t>
  </si>
  <si>
    <t>ЛМКП «Львівводоканал"</t>
  </si>
  <si>
    <t>Оцінку вартості заходу (28 колонка) проведено із врахуванням коефіцієнту інфляції 2022 року</t>
  </si>
  <si>
    <t>ЛМКП «Львівводоканал",  БУВР Західного Бугу та Сяну</t>
  </si>
  <si>
    <t>Проєкт "Будівництво вузла грубого механічного очищення на каналізаційних очисних спорудах (1 та 2 черги) в місті Львові Львівської ТГ Львівського району Львівської області  Встановлення катенарної решітки"</t>
  </si>
  <si>
    <t>Загальні (обов’язкові) дані про оператора КОС:
1. Балансоутримувач: ЛМКП «Львівводоканал"                                                   2. Код ЄДРПОУ:    03348471
3. Код водокористувача: 460340
4. Інформація щодо роботи КОС  (на 01.01.2023 року) відведено зворотних (стічних) вод за рік, тис. куб. м.
- усього: 31727,7
- без очистки: 0
- недостатньо-очищених: 31727,7
- нормативно-чистих (без очистки): 0
- нормативно-очищених на очисних спорудах: 0
- біологічної очистки: 0
- фізико-хімічної очистки: 0
- механічна: 31727,7
- потужність очисних споруд, після очищення яких зворотні (стічні) вод скидаються у водні об’єкти:39653,0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</si>
  <si>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вузла грубого механічного очищення на каналізаційних очисних спорудах (1 та 2 черги) м. Львів. Встановлення катенарної решітки Потіжність механічної очищення має бути в обсязі 140 тис. м3 на добу.</t>
  </si>
  <si>
    <t>ЛМКП «Львівводоканал", (комунальна власність)</t>
  </si>
  <si>
    <t>Оцінку вартості заходу проведено із врахуванням коефіцієнту інфляції 2022 року</t>
  </si>
  <si>
    <t>Проєкт "Реконструкція цеху механічного зневоднення осаду. Встановлення шнекових дегідраторів на каналізаційних очисних спорудах міста Львова Львівської ТГ Львівського району Львівської області"</t>
  </si>
  <si>
    <t>Загальні (обов’язкові) дані про оператора КОС:
1. Балансоутримувач: ЛМКП «Львівводоканал"                                                   2. Код ЄДРПОУ:    03348471
3. Код водокористувача: 460340
4. Інформація щодо роботи КОС  (на 01.01.2023 року) відведено зворотних (стічних) вод за рік, тис. куб. м.
- усього:  103794,0
- без очистки: 0
- недостатньо-очищених: 103794,0
- нормативно-чистих (без очистки): 0
- нормативно-очищених на очисних спорудах: 0
- біологічної очистки: 103794,0
- фізико-хімічної очистки: 103794,0
- механічна: 103794,0
- потужність очисних споруд, після очищення яких зворотні (стічні) вод скидаються у водні об’єкти: 178850,0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</si>
  <si>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Реконструкція цеху механічного зневоднення осаду. Встановлення шнекових дегідраторів на каналізаційних очисних спорудах м. Львова. Загальна  кількість зневоднення осоду складатиме 120 тонн.</t>
  </si>
  <si>
    <t>Проєкт "Будівництво цеху термоутилізації осаду стічних вод на каналізаційних очисних спорудах міста Львова Львівської ТГ Львівського району Львівської області"</t>
  </si>
  <si>
    <t>Загальні (обов’язкові) дані про оператора КОС:
1. Балансоутримувач: ЛМКП «Львівводоканал"                                                   2. Код ЄДРПОУ:    03348471
3. Код водокористувача: 460340 
4. Інформація щодо роботи КОС  (на 01.01.2023 року) відведено зворотних (стічних) вод за рік, тис. куб. м.
- усього: 103794,0
- без очистки: 0
- недостатньо-очищених: 103794,0
- нормативно-чистих (без очистки): 0
- нормативно-очищених на очисних спорудах: 0
- біологічної очистки: 103794,0
- фізико-хімічної очистки: 103794,0
- механічна: 103794,0
- потужність очисних споруд, після очищення яких зворотні (стічні) вод скидаються у водні об’єкти:178850,0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</si>
  <si>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цеху термоутилізації осаду стічних вод на каналізаційних очисних спорудах м. Львова</t>
  </si>
  <si>
    <t>Дані вартості внесені водоканалом на основі ПКД</t>
  </si>
  <si>
    <t>Проєкт "Будівництво зливової станції очищення стічних вод від асенізаційних машин неканалізованих районів на каналізаційних очисних спорудах міста Львова Львівської ТГ Львівського району Львівської області"</t>
  </si>
  <si>
    <t>Загальні (обов’язкові) дані про оператора КОС:
1. Балансоутримувач: ЛМКП «Львівводоканал"                                                   2. Код ЄДРПОУ:    03348471
3. Код водокористувача: 460340
4. Інформація щодо роботи КОС  (на 01.01.2023 року) відведено зворотних (стічних) вод за рік, тис. куб. м.
- усього: 15,0
- без очистки: 0
- недостатньо-очищених: 15,0
- нормативно-чистих (без очистки): 0
- нормативно-очищених на очисних спорудах: 0
- біологічної очистки: 15,0
- фізико-хімічної очистки: 15,0
- механічна: 15,0
- потужність очисних споруд, після очищення яких зворотні (стічні) вод скидаються у водні об’єкти: 178850,0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</si>
  <si>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зливової станції очищення стічних вод від асенізаційних машин неканалізованих районів на каналізаційних очисних спорудах м.Львова</t>
  </si>
  <si>
    <t>Проєкт "Реконструкція головного каналізаційного колектору міста Львова (р. Полтви) на ділянці від вул. Хімічної – вул. Торф’яна до Львівських КОС-2 Львівської ТГ Львівського району Львівської області"</t>
  </si>
  <si>
    <t>Загальні (обов’язкові) дані про оператора КОС:
1. Балансоутримувач: ЛМКП «Львівводоканал"                                                   2. Код ЄДРПОУ:    03348471
3. Код водокористувача: 460340
4. Інформація щодо роботи КОС  (на 01.01.2023 року) відведено зворотних (стічних) вод за рік, тис. куб. м.
- усього: 73000,0
- без очистки: 0
- недостатньо-очищених: 73000,0
- нормативно-чистих (без очистки): 0
- нормативно-очищених на очисних спорудах: 0
- біологічної очистки: 73000,0
- фізико-хімічної очистки: 73000,0
- механічна: 73000,0
- потужність очисних споруд, після очищення яких зворотні (стічні) вод скидаються у водні об’єкти: 127750,0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</si>
  <si>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Реконструкція головного каналізаційного колектору м. Львова (р. Полтви) на ділянці від вул. Хімічної – вул. Торф’яна до Львівських КОС-2</t>
  </si>
  <si>
    <t>8.1.1.,
8.1.2.,
8.1.3.,
8.1.4.</t>
  </si>
  <si>
    <t>Проєкт "Комплексна реконструкція каналізаційної насосної станції (КНС) №4  міста Львова Львівської ТГ Львівського району Львівської області"</t>
  </si>
  <si>
    <t>Загальні (обов’язкові) дані про оператора КОС:
1. Балансоутримувач: ЛМКП «Львівводоканал"                                                   2. Код ЄДРПОУ:    03348471
3. Код водокористувача: 460340
4. Інформація щодо роботи КОС  (на 01.01.2023 року) відведено зворотних (стічних) вод за рік, тис. куб. м.
- усього:8831,6
- без очистки: 0
- недостатньо-очищених: 8831,6
- нормативно-чистих (без очистки): 0
- нормативно-очищених на очисних спорудах: 0
- біологічної очистки: 0
- фізико-хімічної очистки: 0
- механічна: 8831,6
- потужність очисних споруд, після очищення яких зворотні (стічні) вод скидаються у водні об’єкти: 12743,2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</si>
  <si>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Комплексна реконструкція каналізаційної насосної станції (КНС) №4  м. Львова</t>
  </si>
  <si>
    <t>Проєкт "Комплексна реконструкція каналізаційної насосної станції (КНС) №5 міста Львова Львівської ТГ Львівського району Львівської області"</t>
  </si>
  <si>
    <t>Загальні (обов’язкові) дані про оператора КОС:
1. Балансоутримувач: ЛМКП «Львівводоканал"                                                   2. Код ЄДРПОУ:    03348471
3. Код водокористувача: 460340 
4. Інформація щодо роботи КОС  (на 01.01.2023 року) відведено зворотних (стічних) вод за рік, тис. куб. м.
- усього: 33674,7
- без очистки: 0
- недостатньо-очищених:  33674,7 
- нормативно-чистих (без очистки): 0
- нормативно-очищених на очисних спорудах: 0
- біологічної очистки: 0
- фізико-хімічної очистки: 0
- механічна:  33674,7
- потужність очисних споруд, після очищення яких зворотні (стічні) вод скидаються у водні об’єкти: 4128,2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</si>
  <si>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Комплексна реконструкція каналізаційної насосної станції (КНС) №5 м. Львова</t>
  </si>
  <si>
    <t>Львівська область</t>
  </si>
  <si>
    <t>Проєкт "Комплексна реконструкція каналізаційної насосної станції (КНС) №7 міста Львова Львівської ТГ Львівського району Львівської області"</t>
  </si>
  <si>
    <t>Загальні (обов’язкові) дані про оператора КОС:
1. Балансоутримувач: ЛМКП «Львівводоканал"                                                   2. Код ЄДРПОУ:    03348471
3. Код водокористувача: 460340
4. Інформація щодо роботи КОС  (на 01.01.2023 року) відведено зворотних (стічних) вод за рік, тис. куб. м.
- усього: 2,724
- без очистки: 0
- недостатньо-очищених: 2,724
- нормативно-чистих (без очистки): 0
- нормативно-очищених на очисних спорудах: 0
- біологічної очистки: 0
- фізико-хімічної очистки: 0
- механічна: 2,724
- потужність очисних споруд, після очищення яких зворотні (стічні) вод скидаються у водні об’єкти: 2,804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</si>
  <si>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Комплексна реконструкція каналізаційної насосної станції (КНС) №7 м. Львова</t>
  </si>
  <si>
    <t>Проєкт "Комплексна реконструкція каналізаційної насосної станції (КНС) (селище Брюховичі) міста Львова Львівської ТГ Львівського району Львівської області"</t>
  </si>
  <si>
    <t>Загальні (обов’язкові) дані про оператора КОС:
1. Балансоутримувач: ЛМКП «Львівводоканал"                                                   2. Код ЄДРПОУ:    03348471
3. Код водокористувача: 460340
4. Інформація щодо роботи КОС  (на 01.01.2023 року) відведено зворотних (стічних) вод за рік, тис. куб. м.
- усього: 1237,7
- без очистки: 0
- недостатньо-очищених: 1237,7
- нормативно-чистих (без очистки): 0
- нормативно-очищених на очисних спорудах: 0
- біологічної очистки: 0
- фізико-хімічної очистки: 0
- механічна: 1237,7
- потужність очисних споруд, після очищення яких зворотні (стічні) вод скидаються у водні об’єкти: 1328,2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</si>
  <si>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Комплексна реконструкція каналізаційної насосної станції (КНС) (Брюховичі) м.Львова</t>
  </si>
  <si>
    <t>Проєкт "Комплексна реконструкція каналізаційної насосної станції (КНС) (село Холодновідка) міста Львова Львівської ТГ Львівського району Львівської області"</t>
  </si>
  <si>
    <t>Загальні (обов’язкові) дані про оператора КОС:
1. Балансоутримувач: ЛМКП «Львівводоканал"                                                   2. Код ЄДРПОУ:    03348471
3. Код водокористувача: 460340
4. Інформація щодо роботи КОС  (на 01.01.2023 року) відведено зворотних (стічних) вод за рік, тис. куб. м.
- усього: 467,0
- без очистки: 0
- недостатньо-очищених:  467,0
- нормативно-чистих (без очистки): 0
- нормативно-очищених на очисних спорудах: 0
- біологічної очистки: 0
- фізико-хімічної очистки: 0
- механічна:  467,0
- потужність очисних споруд, після очищення яких зворотні (стічні) вод скидаються у водні об’єкти: 576,2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</si>
  <si>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Комплексна реконструкція каналізаційної насосної станції (КНС) (Холодновідка) м.Львова</t>
  </si>
  <si>
    <t>8.1.7.</t>
  </si>
  <si>
    <t>Проєкт "Проект утилізації тепла стічних вод на скиді з каналізаційних очисних споруд міста Львова Львівської ТГ Львівського району Львівської області"</t>
  </si>
  <si>
    <t>Загальні (обов’язкові) дані про оператора КОС:
1. Балансоутримувач: ЛМКП «Львівводоканал"                                                   2. Код ЄДРПОУ:    03348471
3. Код водокористувача: 460340
4. Інформація щодо роботи КОС  (на 01.01.2023 року) відведено зворотних (стічних) вод за рік, тис. куб. м.
- усього: 103794,0
- без очистки: 0
- недостатньо-очищених:  103794,0
- нормативно-чистих (без очистки): 0
- нормативно-очищених на очисних спорудах: 0
- біологічної очистки:  103794,0
- фізико-хімічної очистки:  103794,0
- механічна:  103794,0
- потужність очисних споруд, після очищення яких зворотні (стічні) вод скидаються у водні об’єкти: 178850,0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</si>
  <si>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Проект утилізації тепла стічних вод на скиді з каналізаційних очисних споруд м.Львова</t>
  </si>
  <si>
    <t>Будівництво каналізаційних очисних споруд та мереж селища Ямпіль, Мурованська ТГ, Львівський район,  Львівська область</t>
  </si>
  <si>
    <t xml:space="preserve">Загальні (обов’язкові) дані про оператора КОС:
1. Балансоутримувач: Мурованської сільська рада
2. Код ЄДРПОУ: 04369707                                           
3. Код водокористувача:  461518                                     
4. Інформація щодо роботи КОС  (на 01.01.2023 року) - КОС відсутні
</t>
  </si>
  <si>
    <t xml:space="preserve">1.Кількість каналізаційних очисних систем(КОС)
- факт/план: 0/1;
2.Спосіб очищення зворотних (стічних) вод 
- факт - відсутній
- план -МЕХ (1) / БІО (2) 
3.Потужність споруд після яких води відводяться у масив поверхневих вод (МПВ) 
- факт - 0 тис. м3/добу (0 млн. м3/рік) 
- план - 0,42 тис.м3/добу (0,153 млн. м3/рік)
4. Залишковий осад(мул) 
- факт -  відсутній
- план -  очищення (додаткова переробка)
5. Зливова каналізація (КД)-вода колекторно-дренажна(дощова і тала) 
- факт - відсутня
- план - будівництво, очистка КД.
6. Доступ до санітарії(підключення населення до КОС (%)кількість абонентів(населення) територіальної громади(ТГ) 
- факт -    відсутній  
- план - 100% / 2,1 тис.чол.  
7.Кліматична нейтральність 
- факт - відсутня
- план - будівництво КОС з використанням сучасного енергозберігаючого обладнання.
</t>
  </si>
  <si>
    <t>Мурованська сільська рада
(орган місцевого самоврядування)</t>
  </si>
  <si>
    <t>Мурованська ТГ</t>
  </si>
  <si>
    <t>ІЗМПВ, річка Полтва</t>
  </si>
  <si>
    <t>UA_A6.6.1_0015</t>
  </si>
  <si>
    <t xml:space="preserve"> під ризиком</t>
  </si>
  <si>
    <t>Мурованської сільська рада</t>
  </si>
  <si>
    <t>БУВР Західного Бугу та Сяну, Мурованської сільська рада</t>
  </si>
  <si>
    <t>Будівництво каналізаційних очисних споруд та мереж села Борщовичі та селища Запитів,  Новояричівська ТГ, Львівський район, Львівська область</t>
  </si>
  <si>
    <t xml:space="preserve">Загальні (обов’язкові) дані про оператора КОС:
1. Балансоутримувач: Новояричівська селищна рада
2. Код ЄДРПОУ: 04374134                                       
3. Код водокористувача: 461539                                     
4. Інформація щодо роботи КОС  (на 01.01.2023 року) - КОС відсутні
</t>
  </si>
  <si>
    <t xml:space="preserve">1.Кількість каналізаційних очисних систем(КОС)
- факт/план: 0/1;
2.Спосіб очищення зворотних (стічних) вод 
- факт - відсутній 
- план - МЕХ (1) / БІО (2) 
3.Потужність споруд після яких води відводяться у масив поверхневих вод (МПВ) 
- факт - 0 тис. м3/добу (0 млн. м3/рік)  
- план - 1,0 тис. м3/добу (0,365 млн. м3/рік)
4. Залишковий осад(мул) 
- факт -  відсутній
- план -  очищення (додаткова переробка)
5. Зливова каналізація (КД)-вода колекторно-дренажна(дощова і тала) 
- факт - відсутня 
- план - будівництво, очистка КД.
6. Доступ до санітарії(підключення населення до КОС (%)кількість абонентів(населення) територіальної громади(ТГ) 
- факт -  відсутній 
- план - 100% 5,0 тис.чол.  
7.Кліматична нейтральність 
- факт - відсутня 
- план - будівництво КОС з використанням сучасного енергозберігаючого обладнання.
</t>
  </si>
  <si>
    <t>Новояричівська селищна рада
(орган місцевого самоврядування)</t>
  </si>
  <si>
    <t>Новояричівська ТГ</t>
  </si>
  <si>
    <t>Новояричівська селищна рада</t>
  </si>
  <si>
    <t>БУВР Західного Бугу та Сяну, Новояричівська селищна рада</t>
  </si>
  <si>
    <t>Проєкт "Нове будівництво зовнішніх каналізаційних мереж та очисних споруд для очищення господарсько-побутових стічних вод у с. Підберізці і с.Підгірне Львівського району Львівської області"</t>
  </si>
  <si>
    <t xml:space="preserve">Загальні (обов’язкові) дані про оператора КОС:
1. Балансоутримувач: Підберізцівська сільська рада
2. Код ЄДРПОУ: 22372802
3. Код водокористувача: 461437
4. Інформація щодо роботи КОС  (на 01.01.2023 року) - КОС відсутні
</t>
  </si>
  <si>
    <t xml:space="preserve">1. Кількість каналізаційних очисних систем (КОС) 
- факт / план : 0/1
2. Спосіб очищення зворотних (стічних) вод
- факт -  відсутній 
- план -  МЕХ (1)/ БІО (2)
3. Потужність споруд після, яких стічні води відводяться у масив поверхневих  вод (МПВ)
- факт – 0 тис. м3/добу (0 млн. м3/рік) 
- план –  1,1 тис. м3/добу (0,402 млн. м3/рік)
4. Залишковий осад (мул)
- факт -  відсутній
- план -  очищення (додаткова переробка)
5. Зливова каналізація (КД) - вода колекторно-дренажа (дощова і тала)
- факт - відсутня 
- план - будівництво, очистка КД.                                                                                             6. Доступ до санітарії (підключення населення до КОС КД (%) кількість  абонентів (населення) територіальної громади (ТГ)
- факт -  відсутній
- план - 100% /5,2 тис. чол.
7. Кліматична нейтральність
-факт - відсутня
- план - встановлення сучасного енергозберігаючого обладнання 
</t>
  </si>
  <si>
    <t>Підберізцівська сільська рада Львівського району Львівської області
(орган місцевого самоврядування)</t>
  </si>
  <si>
    <t>Підберізцівська ТГ</t>
  </si>
  <si>
    <t>ІЗМПВ, річка Марунька</t>
  </si>
  <si>
    <t>UA _A6.6.1_0021</t>
  </si>
  <si>
    <t>липень 2023</t>
  </si>
  <si>
    <t>Підберізцівська сільська рада Львівського району Львівської області</t>
  </si>
  <si>
    <t>2023-2026</t>
  </si>
  <si>
    <t>Будівництво  каналізаційних очисних споруд та мереж міста Глиняни, Глинянська ТГ, Золочівський район, Львівська область</t>
  </si>
  <si>
    <t>Загальні (обов’язкові) дані про оператора КОС:
1. Балансоутримувач: Глинянська міська рада
2. Код ЄДРПОУ: 04374430
3. Код водокористувача: 460687
4. Інформація щодо роботи КОС  (на 01.01.2023 року) - КОС відсутні</t>
  </si>
  <si>
    <t>1. Кількість каналізаційних очисних систем (КОС) 
- факт / план : 0/1
2. Спосіб очищення зворотних (стічних) вод
- факт - відсутній
- план - МЕХ(1)/БІО(2)
3. Потужність споруд після, яких стічні води відводяться у масив поверхневих  вод (МПВ)
- факт – 0  тис. м3/добу (0 млн. м3/рік) 
- план – 0,36  тис. м3/добу (0,131 млн. м3/рік)
4. Залишковий осад (мул)
- факт -  відсутній
- план - очищення (додаткова переробка)
5. Зливова каналізація (КД) - вода колекторно-дренажа (дощова і тала)
- факт - відсутня  
- план - будівництво, очистка КД.
6. Доступ до санітарії (підключення населення до КОС (%) кількість  абонентів (населення) територіальної громади (ТГ)
- факт: -  відсутній 
- план -  50% / 1,6 тис. чол.
7. Кліматична нейтральність
- факт - відсутня
- план -будівництво КОС  та каналізаційних мереж з використанням сучасного енергозберігаючого обладнання</t>
  </si>
  <si>
    <t>КП "Зодчий"
(комунальна власність)</t>
  </si>
  <si>
    <t>Глинянська ТГ</t>
  </si>
  <si>
    <t>річка Перегноївка (Пшегнювка)</t>
  </si>
  <si>
    <t>UA_A6.6.1_0025</t>
  </si>
  <si>
    <t>Глинянська міська рада</t>
  </si>
  <si>
    <t>Реконстукція каналізаційних очисних споруд та будівництво каналізаційних мереж селища Новий Яричів, селища Запитів та села Неслухів, Новояричівська ТГ, Львівський район, Львівська область</t>
  </si>
  <si>
    <t>Загальні (обов’язкові) дані про оператора КОС:
1. Балансоутримувач: КП «Яричівводоканал"
2. Код ЄДРПОУ:     41909729
3. Код водокористувача: 460967
4. Інформація щодо роботи КОС  (на 01.01.2023 року) відведено зворотних (стічних) вод за рік, тис. куб. м.
- усього: 38,8 
- без очистки: 0
- недостатньо-очищених: 38,8 
- нормативно-чистих (без очистки): 0
- нормативно-очищених на очисних спорудах: 0
- біологічної очистки: 0
- фізико-хімічної очистки: 0
- механічна - 0
- потужність очисних споруд, після очищення яких зворотні (стічні) вод скидаються у водні об’єкти: 94,9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</si>
  <si>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план : 3/3
2. Спосіб очищення зворотних (стічних) вод
- факт - МЕх(1)/БІО  (2)  
- план - МЕХ (1)/ БІО (2)  /ТРО (3)     
3. Потужність споруд після, яких стічні води відводяться у масив поверхневих  вод (МПВ)
- факт – 0,26 тис. м3/добу (0,095 млн. м3/рік) 
- план – 2,6 тис. м3/добу (0,949 млн. м3/рік)
4. Залишковий осад (мул)
- факт -  складування
- план - додаткове очищення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42% / 16,3 тис.чол. 
- план - 100% / 12,9 тис.чол.
7. Кліматична нейтральність
- факт - використання застарілого насосного обладнання
- план - реконструкція КОС з використанням сучасного енергозберігаючого обладнання.
</t>
  </si>
  <si>
    <t>КП «Яричівводоканал"
(комунальна власність)</t>
  </si>
  <si>
    <t xml:space="preserve">Новояричівська ТГ </t>
  </si>
  <si>
    <t>ІЗМПВ, річка  Яричівка (Яричівський канал)                                                                        ІЗМПВ, потік без назви</t>
  </si>
  <si>
    <t>UA_A6.6.1_0033                                       UA_A6.6.1_0046</t>
  </si>
  <si>
    <t>не встановлено               не встановлено</t>
  </si>
  <si>
    <t xml:space="preserve">не встановлено                 не встановлено   </t>
  </si>
  <si>
    <t>КП «Яричівводоканал"</t>
  </si>
  <si>
    <t>КП «Яричівводоканал", БУВР Західного Бугу та Сяну</t>
  </si>
  <si>
    <t xml:space="preserve">ГВЕП 5 </t>
  </si>
  <si>
    <t>8.1.5.</t>
  </si>
  <si>
    <t xml:space="preserve">Пом‘якшення впливу запланованого інфраструктурного проєкту, спрямованого на покращення транспортно-експлуатаційного стану доріг на підходах до пунктів пропуску України з ЄС у Львівській області (дорога М09), с.Великий Дорошів,  Львівський район, Львівська область </t>
  </si>
  <si>
    <t>Збереження природних характеристик русел та заплав річок, які знаходяться на території впровадження проекту, та які перетинаються дорогою, після закінчення будівництва</t>
  </si>
  <si>
    <t xml:space="preserve">Після закінчення будівельних робіт русло, береги та прилегла частина заплави річки Млинівка мають бути відновлені до природного вигляду. Місце впровадження заходу - 49.944769, 24.054611. Морфологічні характеристики русла (ширина, глибина, форма при рівні води повного заповнення русла до виходу води на заплаву), мають бути повністю збережені або відновлені, так само як і морфологічні характеристики заплави (ширина, форма). Допускається незначна зміна похилу схилів тераси (бажано в бік його зменшення для запобігання ерозії). </t>
  </si>
  <si>
    <t xml:space="preserve">Служба автомобільних доріг Львівської області </t>
  </si>
  <si>
    <t xml:space="preserve">Львівський </t>
  </si>
  <si>
    <t>Куликівська ТГ</t>
  </si>
  <si>
    <t xml:space="preserve"> річка Млинівка </t>
  </si>
  <si>
    <t>UA_A6.6.1_0034</t>
  </si>
  <si>
    <t xml:space="preserve">UA0000179
Zavadivskyi
</t>
  </si>
  <si>
    <t>вересень 2023</t>
  </si>
  <si>
    <t>Державний, місцевий бюджети та інші бюджети не заборонені законодавством</t>
  </si>
  <si>
    <t xml:space="preserve">ПКД </t>
  </si>
  <si>
    <t>Служба автомобільних доріг,
БУВР Західного Бугу та Сяну</t>
  </si>
  <si>
    <t>Пом‘якшення впливу запланованого інфраструктурного проєкту Будівництво північної ділянки об'їзної автомобільної дороги міста Львова, Львівська область, Україна (категорія А)</t>
  </si>
  <si>
    <t>Перенесення ділянки русла річки Млинівка, для збереження  природних характеристик русла та заплави річки в процесі будівництва в с.Завадів Львівського району Львівської області</t>
  </si>
  <si>
    <t>Місце впровадження заходу - 49.948303, 23.962527. Під час впровдження інфраструктурного проекту русло річки Млинівка буде спрямлено та переміщено північніше від сучасного його розташування на ділянці довжиною 600 м. При виконанні робіт для пом‘якшення впливу будівництва слід врахувати сучасні природні морфологічні характеристики русла та берегів: ширина, глибина, їхня варіативність, руслові форми, форму і крутизну схилів. При будівництві має бути збережений та, по можливості, відремонтований шлюз на природному руслі річки, з допомогою якого здійснюється подача води по каналу в Недільчинське водосховище. Проведення моніторингу під час будівельних робіт.</t>
  </si>
  <si>
    <t>річка Млинівка (Недільчина)</t>
  </si>
  <si>
    <t xml:space="preserve">UA_A6.6.1_0034 </t>
  </si>
  <si>
    <t>Державний бюджет, місцевий бюджет, інші бюджети не заборонені законодавством</t>
  </si>
  <si>
    <t>Будівництво каналізаційних очисних споруд та мереж села Велике Колодно та села Ременів, Жовтанецька ТГ, Львівський район,  Львівська область</t>
  </si>
  <si>
    <t xml:space="preserve">Загальні (обов’язкові) дані про оператора КОС:
1. Балансоутримувач: Жовтанецька сільська рада
2. Код ЄДРПОУ: 04374039                                             
3. Код водокористувача: 461607                                     
4. Інформація щодо роботи КОС  (на 01.01.2023 року) - КОС відсутні
</t>
  </si>
  <si>
    <t xml:space="preserve">1.Кількість каналізаційних очисних систем(КОС)
- факт/план: 0/2;
2.Спосіб очищення зворотних (стічних) вод 
- факт - відсутній
- план -МЕХ (1) / БІО (2) 
3.Потужність споруд після яких води відводяться у масив поверхневих вод (МПВ) 
- факт - 0 тис. м3/добу (0 млн. м3/рік) 
- план - 1,1 тис. м3/добу (0,402 млн. м3/рік)
4. Залишковий осад(мул) 
- факт -  відсутній
- план -  очищення (додаткова переробка) 
5. Зливова каналізація (КД)-вода колекторно-дренажна(дощова і тала) 
- факт - відсутня 
- план - будівництво, очистка КД.
6. Доступ до санітарії(підключення населення до КОС (%)кількість абонентів(населення) територіальної громади(ТГ) 
- факт -    відсутній
- план - 100% / 5,7 тис.чол.  
7.Кліматична нейтральність 
- факт - відсутня 
- план - будівництво КОС з використанням сучасного енергозберігаючого обладнання.
</t>
  </si>
  <si>
    <t>Жовтанецька сільська рада
(орган місцевого самоврядування)</t>
  </si>
  <si>
    <t>Жовтанецька ТГ</t>
  </si>
  <si>
    <t>ІЗМПВ, річка Думна (Думний, Ременівка)</t>
  </si>
  <si>
    <t>UA_A6.6.1_0036</t>
  </si>
  <si>
    <t>Жовтанецька сільська рада</t>
  </si>
  <si>
    <t>БУВР Західного Бугу та Сяну, Жовтанецька сільська рада</t>
  </si>
  <si>
    <t>Будівництво каналізаційних очисних споруд та мереж села Ожидів, Буська ТГ, Золочівський район, Львівська область</t>
  </si>
  <si>
    <t xml:space="preserve">Загальні (обов’язкові) дані про оператора КОС:
1. Балансоутримувач:  Буська міська рада      
2. Код ЄДРПОУ: 26307575                                                
3. Код водокористувача: -                                   
4. Інформація щодо роботи КОС  (на 01.01.2023 року) - КОС відсутні
</t>
  </si>
  <si>
    <t xml:space="preserve">1.Кількість каналізаційних очисних систем(КОС)
- факт/план: 0/1;
2.Спосіб очищення зворотних (стічних) вод 
- факт - відсутній
- план -МЕХ (1) / БІО (1) 
3.Потужність споруд після яких води відводяться у масив поверхневих вод (МПВ) 
- факт 0 тис. м3/добу (0 млн. м3/рік) 
- план - 0,42 тис. м3/добу, (0,153 млн. м3/рік)
4. Залишковий осад(мул) 
- факт -  відсутній
- план -  очищення (додаткова переробка)
5. Зливова каналізація (КД)-вода колекторно-дренажна(дощова і тала) 
- факт - відсутня 
- план - будівництво, очистка КД.
6. Доступ до санітарії(підключення населення до КОС (%)кількість абонентів(населення) територіальної громади(ТГ) 
- факт -  відсутній
- план - 100 % /2,1 тис.чол. 
7.Кліматична нейтральність 
- факт - відсутня 
- план - будівництво КОС з використанням сучасного енергозберігаючого обладнання.
</t>
  </si>
  <si>
    <t>Буська міська рада
(орган місцевого самоврядування)</t>
  </si>
  <si>
    <t>ІЗМПВ, річка р.Слотвина</t>
  </si>
  <si>
    <t>UA_A6.6.1_0044</t>
  </si>
  <si>
    <t>Буська міська рада</t>
  </si>
  <si>
    <t>БУВР Західного Бугу та Сяну, Буська міська рада</t>
  </si>
  <si>
    <t>Реконструкція каналізаційних очисних споруд та мереж міста Кам'янка-Бузька, Кам'янка-Бузька ТГ, Львівський район, Львівська область</t>
  </si>
  <si>
    <t>Загальні (обов’язкові) дані про оператора КОС:
1. Балансоутримувач: КП "КАМ'ЯНКАВОДОКАНАЛ"
2. Код ЄДРПОУ: 20794427
3. Код водокористувача: 460100
4. Інформація щодо роботи КОС  (на 01.01.2023 року) відведено зворотних (стічних) вод за рік, тис. куб. м.
- усього: 176,3
- без очистки: 0
- недостатньо-очищених: 176,3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766,5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</si>
  <si>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план : 1/1
2. Спосіб очищення зворотних (стічних) вод
- факт - МЕХ (1)/БІО (2) 
- план - МЕХ (1)/БІО (2)/ТРО(3)
3. Потужність споруд після, яких стічні води відводяться у масив поверхневих  вод (МПВ)
- факт –  2,1 тис. м3/добу (0,767 млн. м3/рік) 
- план – 2,1 тис. м3/добу (0,767 млн. м3/рік) 
4. Залишковий осад (мул)
- факт - складування
- план - додаткове очищення
5. Зливова каналізація (КД) - вода колекторно-дренажа (дощова і тала)
- факт - відсутня  
- план -будівництво, очистка КД.           
6. Доступ до санітарії (підключення населення до КОС (%) кількість  абонентів (населення) територіальної громади (ТГ)
- факт - 53,7%/  5,7 тис. чол.  
- план - 100% / 10,7 тис. чол.
7. Кліматична нейтральність
- факт - використання застарілого насосного обладнання
- план - встановлення сучасного енергозберігаючого обладнання 
</t>
  </si>
  <si>
    <t>КП "КАМ'ЯНКАВОДОКАНАЛ"
(комунальна власність)</t>
  </si>
  <si>
    <t>Кам'янка-Бузька ТГ</t>
  </si>
  <si>
    <t>річка Кам'янка (Жультанце)</t>
  </si>
  <si>
    <t>UA_A6.6.1_0052</t>
  </si>
  <si>
    <t>КП "КАМ'ЯНКАВОДОКАНАЛ"</t>
  </si>
  <si>
    <t>КП "КАМ'ЯНКАВОДОКАНАЛ", БУВР Західного Бугу та Сяну</t>
  </si>
  <si>
    <t>Будівництво каналізаційних очисних споруд та мереж села Батятичі, Кам'янка-Бузька ТГ, Львівський район, Львівська область</t>
  </si>
  <si>
    <t xml:space="preserve">Загальні (обов’язкові) дані про оператора КОС:
1. Балансоутримувач: Камянка-Бузька міська рада
2. Код ЄДРПОУ: 04056196                                           
3. Код водокористувача: 461608                                   
4. Інформація щодо роботи КОС  (на 01.01.2023 року) - КОС відсутні
</t>
  </si>
  <si>
    <t xml:space="preserve">1.Кількість каналізаційних очисних систем(КОС)
- факт/план: 0/1;
2.Спосіб очищення зворотних (стічних) вод 
- факт - відсутній
- план  -МЕХ (1) / БІО (2) 
3.Потужність споруд після яких води відводяться у масив поверхневих вод (МПВ) 
- факт - 0 тис. м3/добу (0 млн. м3/рік) 
- план - 0,4 тис. м3/добу (0,146 млн. м3/рік)
4. Залишковий осад(мул) 
- факт -  відсутній
- план -  очищення (додаткова переробка)
5. Зливова каналізація (КД)-вода колекторно-дренажна(дощова і тала) 
- факт - відсутня 
- план - будівництво, очистка КД.
6. Доступ до санітарії(підключення населення до КОС (%)кількість абонентів(населення) територіальної громади(ТГ) 
- факт -    відсутній  
- план - 100% / 2,0 тис.чол.  
7.Кліматична нейтральність 
- факт - відсутня 
- план - будівництво КОС з використанням сучасного енергозберігаючого обладнання.
</t>
  </si>
  <si>
    <t>Кам'янка-Бузька міська рада
(орган місцевого самоврядування)</t>
  </si>
  <si>
    <t>ІЗМПВ, річка Батючка</t>
  </si>
  <si>
    <t>UA_A6.6.1_0053</t>
  </si>
  <si>
    <t>Камянка-Бузька міська рада</t>
  </si>
  <si>
    <t>БУВР Західного Бугу та Сяну, Кмянка-Бузька міська рада рада</t>
  </si>
  <si>
    <t xml:space="preserve">Реконструкція каналізаційних очисних споруд та мереж села Павлів, Радехівська ТГ, Червоноградський район, Львівська область
</t>
  </si>
  <si>
    <t>Загальні (обов’язкові) дані про оператора КОС:
1. Балансоутримувач: КП КП "Павлівське"
2. Код ЄДРПОУ: 31929267
 3. Код водокористувача: 460877
4. Інформація щодо роботи КОС  (на 01.01.2023 року) відведено зворотних (стічних) вод за рік, тис. куб. м.
- усього: 39,4 
- без очистки: 0
- недостатньо-очищених: 39,4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73,0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</si>
  <si>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план : 1/1
2. Спосіб очищення зворотних (стічних) вод
- факт -  МЕХ (1),БІО (2)
- план -  МЕХ (1), БІО (2)
3. Потужність споруд після, яких стічні води відводяться у масив поверхневих  вод (МПВ)
- факт – 0,2 тис. м3/добу (0,073 млн. м3/рік) 
- план – 0,9 тис. м3/добу (0,329 млн. м3/рік) 
4. Залишковий осад (мул)
- факт - складування
- план - додаткове очищення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48% / 2,2 тис. чол. 
- план - 100% / 4,6 тис. чол.
7. Кліматична нейтральність
- факт - використання застарілого насосного обладнання
- план - заміна на сучасне енергозберігаюче обладнання
</t>
  </si>
  <si>
    <t>КП "Павлівське"
(комунальна власність)</t>
  </si>
  <si>
    <t>Радехівська ТГ</t>
  </si>
  <si>
    <t>Кийський потік</t>
  </si>
  <si>
    <t>UA_A6.6.1_0060</t>
  </si>
  <si>
    <t>без ризику</t>
  </si>
  <si>
    <t>добрий</t>
  </si>
  <si>
    <t>КП "Павлівське"</t>
  </si>
  <si>
    <t>КП "Павлівське", БУВР Західного Бугу та Сяну</t>
  </si>
  <si>
    <t>8.1.1., 
8.1.2.;
 8.1.3.</t>
  </si>
  <si>
    <t>Реконструкція каналізаційних та водопровідних споруд
ТзОВ "Радехівський цукор", Радехівська ТГ, Червоноградський район, Львівська область</t>
  </si>
  <si>
    <t xml:space="preserve">Будівництво нового трубопроводу скидів очищеної води   в річку Західний Буг через р.Київський потік
Будівництво ставка накопичувача з метою зменшення кількості забору води із р.Зах.Буг (відповідно зменшення об’єму очищених вод) з подальшою відмовою від річкової води.
</t>
  </si>
  <si>
    <t xml:space="preserve">Довжина мережі (дві нитки) - поліетиленової труби (ПЕ) Ф315Х18.7 - 6000м. 
Влаштування водойми на території Радехівського підрозділу ТзОВ Радехівський цукор об’ємом 120 тис.куб.м. з монтажем трубопроводів.
</t>
  </si>
  <si>
    <t>ТзОВ Радехівський цукор
(приватна власність)</t>
  </si>
  <si>
    <t>Радехівська  ТГ</t>
  </si>
  <si>
    <t>річка Красносілка</t>
  </si>
  <si>
    <t>UA_A6.6.1_0061</t>
  </si>
  <si>
    <t xml:space="preserve"> + </t>
  </si>
  <si>
    <t>Власні кошти</t>
  </si>
  <si>
    <t>ТзОВ Радехівський цукор</t>
  </si>
  <si>
    <t xml:space="preserve"> Кошторис згідно проєктної документації</t>
  </si>
  <si>
    <t xml:space="preserve"> серпень 2023</t>
  </si>
  <si>
    <t>Реконструкція каналізаційних очисних споруд та мереж міста Рава-Руська, Рава-Руська ТГ, Львівський район, Львівська область</t>
  </si>
  <si>
    <t>Загальні (обов’язкові) дані про оператора КОС:
1. Балансоутримувач: КП «Рава-Руське Будинкоуправління №2»
2. Код ЄДРПОУ: 33080156
3. Код водокористувача: 460910
4. Інформація щодо роботи КОС  (на 01.01.2023 року) відведено зворотних (стічних) вод за рік, тис. куб. м.
- усього: 88,7 
- без очистки: 0
- недостатньо-очищених: 88,7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255,5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</si>
  <si>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план : 1/1
2. Спосіб очищення зворотних (стічних) вод
- факт - МЕХ (1) / БІО (2) 
- план - МЕХ (1) / БІО (2)
3. Потужність споруд після, яких стічні води відводяться у масив поверхневих  вод (МПВ)
- факт – 0,7 тис. м3/добу (0,256 млн. м3/рік) 
- план – 1,7 тис.м3/добу (0,621 млн.м3/рік)
4. Залишковий осад (мул)
- факт - складування
- план - додаткове очищення
5. Зливова каналізація (КД) - вода колекторно-дренажа (дощова і тала)
- факт - відсутня 
- план - будівництво
6. Доступ до санітарії (підключення населення до КОС (%) кількість  абонентів (населення) територіальної громади (ТГ)
- факт -  35% / 3,0 тис.чол.
- план - 100% / 8,3 тис.чол.
7. Кліматична нейтральність
- факт - використання застарілого насосного обладнання
- план - заміна на сучасне енергозберігаюче обладнання
</t>
  </si>
  <si>
    <t>КП «Рава-Руське Будинкоуправління №2»
(комунальна власність)</t>
  </si>
  <si>
    <t>Рава-Руська ТГ</t>
  </si>
  <si>
    <t>ІЗМПВ, річка Рата</t>
  </si>
  <si>
    <t>UA_A6.6.1_0065</t>
  </si>
  <si>
    <t>КП «Рава-Руське Будинкоуправління №2»</t>
  </si>
  <si>
    <t>1(висока)</t>
  </si>
  <si>
    <t>КП "Рава-Руське Будинкоуправління №2" , БУВР Західного Бугу та Сяну</t>
  </si>
  <si>
    <t>Будівництво каналізаційних очисних споруд та мереж села Волиця, села Гійче та села Потелич, Рава-Руська ТГ, Львівський район, Львівська область,</t>
  </si>
  <si>
    <t xml:space="preserve">Загальні (обов’язкові) дані про оператора КОС:
1. Балансоутримувач: Рава-Руська міська рада
2. Код ЄДРПОУ: 04056256                                            
3. Код водокористувача:  461520                                     
4. Інформація щодо роботи КОС  (на 01.01.2023 року) - КОС відсутні
</t>
  </si>
  <si>
    <t xml:space="preserve">1.Кількість каналізаційних очисних систем(КОС)
- факт/план: 0/1;
2.Спосіб очищення зворотних (стічних) вод 
- факт - відсутній 
- план - МЕХ (1) / БІО (2) 
3.Потужність споруд після яких води відводяться у масив поверхневих вод (МПВ) 
- факт - 0 тис. м3/добу (0 млн. м3/рік) 
- план - 1,4 тис.м3/добу (0,511 млн.м3/рік)
4. Залишковий осад(мул) 
- факт -  відсутній
- план -  очищення (додаткова переробка)
5. Зливова каналізація (КД)-вода колекторно-дренажна(дощова і тала) 
- факт - відсутня 
- план - будівництво, очистка КД.
6. Доступ до санітарії(підключення населення до КОС (%)кількість абонентів(населення) територіальної громади(ТГ) 
- факт -  відсутній 
- план - 100% /7,0 тис.чол.  
7.Кліматична нейтральність 
- факт - відсутня 
- план - будівництво КОС з використанням сучасного енергозберігаючого обладнання.
</t>
  </si>
  <si>
    <t>Рава-Руська міська рада
(орган місцевого самоврядування)</t>
  </si>
  <si>
    <t>Рава-Руська міська рада</t>
  </si>
  <si>
    <t>БУВР Західного Бугу та Сяну, Рава-Руська міська рада</t>
  </si>
  <si>
    <t>Реконструкція каналізаційних очисних споруд та мереж міста Великі Мости Великомостівська ТГ, Червоноградський район, Львівська область</t>
  </si>
  <si>
    <t>Загальні (обов’язкові) дані про оператора КОС:
1. Балансоутримувач: КП ЖКГ "Великомостівської міської ради"                                                                             2. Код ЄДРПОУ: 05452310
3. Код водокористувача: 460210
4. Інформація щодо роботи КОС  (на 01.01.2023 року) відведено зворотних (стічних) вод за рік, тис. куб. м.
- усього: 60,1
- без очистки: 0
- недостатньо-очищених: 60,1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985,5 
у тому числі тих, що забезпечують нормативну очистку: 985,5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</si>
  <si>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план : 1/1
2. Спосіб очищення зворотних (стічних) вод
- факт -  МЕХ (1)/ БІО (2)
- план -  МЕХ (1) / БІО (2)
3. Потужність споруд після, яких стічні води відводяться у масив поверхневих  вод (МПВ)
- факт – 2,7 тис. м3/добу (0,986 млн. м3/рік) 
- план – 3,3 тис.м3/добу (1,205 млн. м3/рік)
4. Залишковий осад (мул)
- факт - складування
- план - додаткове  очищення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36% / 2,1 тис.чол. 
- план -  100% / 5,8 тис.чол.  
7. Кліматична нейтральність
- факт - використання застарілого насосного обладнання
- план -заміна на сучасне енергозберігаюче обладнання
</t>
  </si>
  <si>
    <t>КП ЖКГ "Великомостівської міської ради"
(комунальна власність)</t>
  </si>
  <si>
    <t>Великомостівська ТГ</t>
  </si>
  <si>
    <t>річка Рата</t>
  </si>
  <si>
    <t>UA_A6.6.1_0066</t>
  </si>
  <si>
    <t>КП ЖКГ "Великомостівської міської ради"</t>
  </si>
  <si>
    <t>КП ЖКГ "Великомостівської міської ради", БУВР Західного Бугу та Сяну</t>
  </si>
  <si>
    <t xml:space="preserve">квітень  2023 </t>
  </si>
  <si>
    <t xml:space="preserve">Пом‘якшення впливу запланованого інфраструктурного проєкту, спрямованого на покращення транспортно-експлуатаційного стану доріг на підходах до пунктів пропуску України з ЄС у Львівській області (дорога М09), село Мощана, Львівський район, Львівська область   </t>
  </si>
  <si>
    <t xml:space="preserve">Після закінчення будівельних робіт русло, береги та прилегла частина заплави річки Мощанка мають бути відновлені до природного вигляду. Місце впровадження заходу - 50.190214 23.760126. Морфологічні характеристики русла (ширина, глибина, форма при рівні води повного заповнення русла до виходу води на заплаву), мають бути повністю збережені або відновлені, так само як і морфологічні характеристики заплави (ширина, форма). Допускається незначна зміна похилу схилів тераси (бажано в бік його зменшення для запобігання ерозії). </t>
  </si>
  <si>
    <t xml:space="preserve">річка Мощанка </t>
  </si>
  <si>
    <t>UA_A6.6.1_0068</t>
  </si>
  <si>
    <t xml:space="preserve">UA0000121
Roztochia
</t>
  </si>
  <si>
    <t xml:space="preserve">Пом‘якшення впливу запланованого інфраструктурного проєкту, спрямованого на покращення транспортно-експлуатаційного стану доріг на підходах до пунктів пропуску України з ЄС у Львівській області (дорога М09), село Добросин, Львівський район, Львівська область </t>
  </si>
  <si>
    <t xml:space="preserve">Після закінчення будівельних робіт русло, береги та прилегла частина заплави річки Біла мають бути відновлені до природного вигляду. Місце впровадження заходу - 50.135849, 23.839257. Морфологічні характеристики русла (ширина, глибина, форма при рівні води повного заповнення русла до виходу води на заплаву), мають бути повністю збережені або відновлені, так само як і морфологічні характеристики заплави (ширина, форма). Допускається незначна зміна похилу схилів тераси (бажано в бік його зменшення для запобігання ерозії). </t>
  </si>
  <si>
    <t>Добросинсько-Магерівська ТГ</t>
  </si>
  <si>
    <t xml:space="preserve">річка Біла </t>
  </si>
  <si>
    <t>UA_A6.6.1_0073</t>
  </si>
  <si>
    <t xml:space="preserve">під ризиком              </t>
  </si>
  <si>
    <t>Реконструкція каналізаційних очисних споруд та мереж міста Жовква, Жовківська ТГ, Львівський район, Львівська область</t>
  </si>
  <si>
    <t>Загальні (обов’язкові) дані про оператора КОС:
1. Балансоутримувач: КП "Жовківське ВУВКГ"
2. Код ЄДРПОУ: 03333110
3. Код водокористувача: 460123                                      
4. Інформація щодо роботи КОС  (на 01.01.2023 року) відведено зворотних (стічних) вод за рік, тис. куб. м.
- усього: 268,8 
- без очистки: 0
- недостатньо-очищених: 0
- нормативно-чистих (без очистки): 0
- нормативно-очищених на очисних спорудах: 268,8  
- біологічної очистки: 268,8 
- фізико-хімічної очистки: 0
- механічна: 0
- потужність очисних споруд, після очищення яких зворотні (стічні) вод скидаються у водні об’єкти: 730,0
у тому числі тих, що забезпечують нормативну очистку: 730,0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</si>
  <si>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КП «Жовківське ВУВКГ»
(комунальна власність)</t>
  </si>
  <si>
    <t>Жовківська ТГ</t>
  </si>
  <si>
    <t>ІЗМПВ, річка Свиня</t>
  </si>
  <si>
    <t>UA_A6.6.1_0077</t>
  </si>
  <si>
    <t>КП «Жовківське ВУВКГ»</t>
  </si>
  <si>
    <t>КП «Жовківське ВУВКГ»,  БУВР Західного Бугу та Сяну</t>
  </si>
  <si>
    <t>Реконструкція каналізаційних очисних поруд та мереж села Воля-Висоцька, Жовківська ТГ, Львівський район, Львівська область</t>
  </si>
  <si>
    <t>Загальні (обов’язкові) дані про оператора КОС:    
1. Балансоутримувач: КП "ВВКГ "Витязь"
2. Код ЄДРПОУ:     35344068                                                    
3. Код водокористувача: 461074
4. Інформація щодо роботи КОС  (на 01.01.2023 року) відведено зворотних (стічних) вод за рік, тис. куб. м.
- усього: 10,2 
- без очистки: 0
- недостатньо-очищених: 10,2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73,0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</si>
  <si>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план : 1/1
2. Спосіб очищення зворотних (стічних) вод
- факт - БІО (2)
 план - МЕХ (1)/ БІО (2)
3. Потужність споруд після, яких стічні води відводяться у масив поверхневих  вод (МПВ)
- факт – 0,2 тис. м3/добу (0,073 млн. м3/рік) 
- план – 0,34 тис.м 3/добу (0,124 млн. м3/рік) 
4. Залишковий осад (мул)
- факт - складування
- план - додаткове очищення 
5. Зливова каналізація (КД) - вода колекторно-дренажа (дощова і тала)
- факт - відсутня  
- план - будівництво, очистка КД
6. Доступ до санітарії (підключення населення до КОС (%) кількість  абонентів (населення) територіальної громади (ТГ)
- факт -   32%/  0,6 тис. чол.
- план -  100% /1,7 тис. чол. 
7. Кліматична нейтральність
-факт - використання застарілого насосного обладнання
- план - сучасне енергозберігаюче обладнання
</t>
  </si>
  <si>
    <t>КП "ВВКГ "Витязь"
(комунальна власність)</t>
  </si>
  <si>
    <t>ІЗМПВ, річка Млинівка</t>
  </si>
  <si>
    <t>UA_A6.6.1_0079</t>
  </si>
  <si>
    <t xml:space="preserve">UA0000179
Zavadivskyi
UA0000121
Roztochia
</t>
  </si>
  <si>
    <t xml:space="preserve">КП "ВВКГ "Витязь" </t>
  </si>
  <si>
    <t>КП "ВВКГ "Витязь", БУВР Західного Бугу та Сяну</t>
  </si>
  <si>
    <t>Будівництво каналізаційних очисних споруд та мереж села Туринка, Жовківська ТГ, Львівський район,  Львівська область</t>
  </si>
  <si>
    <t xml:space="preserve">1.Кількість каналізаційних очисних систем(КОС) 
- факт/план: 0/1;
2.Спосіб очищення зворотних (стічних) вод 
- факт - відсутній
- план -МЕХ (1) / БІО (1) 
3.Потужність споруд після яких води відводяться у масив поверхневих вод (МПВ) 
- факт - 0 тис. м3/добу (0 млн. м3/рік) 
- план - 0,48 тис. м3/добу, (0,175 млн. м3/рік)
4. Залишковий осад(мул) 
- факт -  відсутній
- план -  очищення (додаткова переробка)
5. Зливова каналізація (КД)-вода колекторно-дренажна(дощова і тала) 
- факт - відсутня 
- план - будівництво, очистка КД.
6. Доступ до санітарії(підключення населення до КОС (%)кількість абонентів(населення) територіальної громади(ТГ) 
- факт -  відсутній
- план - 100% / 2,4 тис.чол.  
7.Кліматична нейтральність 
- факт - відсутня 
- план - будівництво КОС з використанням сучасного енергозберігаючого обладнання.
</t>
  </si>
  <si>
    <t>Жовківська міська рада
(орган місцевого самоврядування)</t>
  </si>
  <si>
    <t>ІЗМПВ, річка Баланда</t>
  </si>
  <si>
    <t>UA_A6.6.1_0081</t>
  </si>
  <si>
    <t>Жовківська міська рада</t>
  </si>
  <si>
    <t>БУВР Західного Бугу та Сяну, Жовківська міська рада рада</t>
  </si>
  <si>
    <t xml:space="preserve">ГВЕП 9
</t>
  </si>
  <si>
    <t xml:space="preserve">8.3.1.
</t>
  </si>
  <si>
    <t>Створення ПЗФ та збереженн водно-болотних угідь на території Червоноградського району,  Львівська область</t>
  </si>
  <si>
    <t>1) Створення: НПП ""Надбужжя"" імені Блаженнішого Любомира Гузара (Сокальська, Червоноградська, Великомостівська, Белзька ТГ); ботанічного заказника загальнодержавного значення "Малополіський шафран"" (Великомостівська ТГ); створення охоронної зони ботанічного заказника загальнодержавного значення "" Волицький"" (Белзька ТГ); створення ландшафтного заказника місцевого значення “Хлівчанський” (Белзька ТГ); створення ботанічного заказника місцевого значення ""Кави"" (Великомостівська ТГ).
2) Розроблення проекту встановлення спостережної мережі (спеціальних заходів),спрямованих на запобігання знищенню чи пошкодженню природних комплексів територій та об’єктів природно-заповідного фонду ботанічного заказника загальнодержавного значення "" Волицький""
3) Підбір основних технічних заходів, збереження та покращення екосистеми басейну р.Болотня
4) Збалансоване використання природних ресурсів та підвищення обізнаності місцевого населення щодо змін  клімату і необхідності збереження  водно-болотно угідь.
5) Зростання екологічної свідомості населення сприятиме збереженню біорізноманіття на території водно-болотних угідь</t>
  </si>
  <si>
    <t>1) Здійснення комплекного обстеження (дослідження) водно-болотних угідь 
2) Розробка дієвих заходів, які будуть запропоновані у результаті дослідження, з метою забезпечення охорони та збереження водно-болотних угідь 
3) Розробка та створення екологічного маршруту (прокладення стежок, встановлення годівниць для звірів)
4) Встановлення монторингових постів за станом водних ресурсів
5) Розробка режимів охорони для збереження цінних природних комплексів
6) Розроблення землевпорядної документації та винесення меж ПЗФ в натуру</t>
  </si>
  <si>
    <t>органи місцевого самоврядування</t>
  </si>
  <si>
    <t>Белзька ТГ
Великомостівська ТГ
Червоноградська ТГ
Сокальська ТГ</t>
  </si>
  <si>
    <t>ІЗМПВ, річка Болотня</t>
  </si>
  <si>
    <t>UA_A6.6.1_0090
UA_A6.6.1_0091
UA_A6.6.1_0092
UA_A6.6.1_0093
UA_A6.6.1_0066
UA_A6.6.1_0006
UA_A6.6.1_0097</t>
  </si>
  <si>
    <t>не встановлено          не встановлено           не встановлено          не встановлено</t>
  </si>
  <si>
    <t xml:space="preserve">UA0000180
Bolotnia
</t>
  </si>
  <si>
    <t>Белзька, Великомостівська, Червоноградська ТГ</t>
  </si>
  <si>
    <t>Белзька, В.Мостівська, Червоноградська ТГ, БУВР Західного Бугу та Сяну</t>
  </si>
  <si>
    <t xml:space="preserve">Проєкт "Будівництво каналізаційних очисних споруд в м. Белз Червоноградського району Львівської області"  </t>
  </si>
  <si>
    <t>Загальні (обов’язкові) дані про оператора КОС:
1. Балансоутримувач: КП "Белзкомунсервіс"                                                               2. Код ЄДРПОУ: 20811143
3. Код водокористувача: 460216
4. Інформація щодо роботи КОС  (на 01.01.2023 року) - КОС відсутні</t>
  </si>
  <si>
    <t xml:space="preserve">1. Кількість каналізаційних очисних систем (КОС) 
- факт / план : 0/1
2. Спосіб очищення зворотних (стічних) вод
- факт - відсутній
- план - МЕХ  (1)/ БІО (2)
3. Потужність споруд, після яких стічні води відводяться у масив поверхневих  вод (МПВ)
- факт –  0 тис. м3/добу (0 млн. м3/рік)    
- план – 0,5 тис. м3/добу (0,183 млн.м3/рік)    
4. Залишковий осад (мул)
- факт -  відсутній
- план -  очищення (додаткова переробка)
5. Зливова каналізація (КД) - вода колекторно-дренажа (дощова і тала)
- факт - відсутня  
- план - будівництво, очистка КД.
6. Доступ до санітарії (підключення населення до КОС (%) кількість  абонентів (населення) територіальної громади (ТГ)
- факт -  відсутній 
- план - 100% /2,1 тис. чол. 
7. Кліматична нейтральність
- факт - відсутня
- план -  будівництво КОС з використанням сучасного енергозберігаючого обладнання.
</t>
  </si>
  <si>
    <t>КП Белзкомунсервіс"
(комунальна власність)</t>
  </si>
  <si>
    <t>Белзька ТГ</t>
  </si>
  <si>
    <t>ІЗМПВ, річка Солокія</t>
  </si>
  <si>
    <t>UA_A6.6.1_0097</t>
  </si>
  <si>
    <t>КП "Белзкомунсервіс"</t>
  </si>
  <si>
    <t>КП "Белзкомунсервіс", БУВР Західного Бугу та Сяну</t>
  </si>
  <si>
    <t>Ревіталізація річки Красносілка  Сокальська, Белзька, Червоноградська ТГ, Червоноградський район, Львівська область</t>
  </si>
  <si>
    <t>Ліквідація/реконструкція водоперепускних споруд під переїздами зі збільшенням їх пропускної спроможності, видалення чагарникової та водної рослинності, ліквідація ГТС меліоративної системи, що не експлуатується, ліквідація руслових та прируслових стваків що не використовуються.
Пропонується ліквідація 6 ГТС ( Координати Google: 50.456881, 24.254106; 50.462250, 24.190439; 50.461697, 24.186433; 50.446025, 24.129172; 50.446086, 24.128678)</t>
  </si>
  <si>
    <t>Сокальська, Белзька, Червоноградська ТГ
(органи місцевого самоврядування)</t>
  </si>
  <si>
    <t>UA_A6.6.1_0108  UA_A6.6.1_0109   UA_A6.6.1_0110</t>
  </si>
  <si>
    <t>Сокальська, Белзька, Червоноградська ТГ</t>
  </si>
  <si>
    <t>Сокальська, Белзька, Червоноградська ТГ,
БУВР Західного Бугу та Сяну</t>
  </si>
  <si>
    <t>Проєкт "Будівництво напірного колектора водовідведення протяжністю 2 км  і реконструкція полів фільтрації "ВУЖКГ смт.Іваничі" в селищі Іваничі Іваничівської ТГ Володимирського району Волинської області"</t>
  </si>
  <si>
    <t>Загальні (обов’язкові) дані про оператора КОС:
1. Балансоутримувач: Виробниче управління житлово-комунального господарства смт Іваничі    
2. Код ЄДРПОУ: 03339271
3. Код водокористувача: 070326
4. Інформація щодо роботи КОС  (на 01.01.2023 року) - КОС відсутні</t>
  </si>
  <si>
    <t xml:space="preserve">1. Кількість каналізаційних очисних систем (КОС) 
- факт / план : 0/1
2. Спосіб очищення зворотних (стічних) вод
- факт - відсутній
- план - МЕХ (1)/БІО  (2) 
3. Потужність споруд після, яких стічні води відводяться у масив поверхневих  вод (МПВ)
- факт –  0  тис. м3/добу (0 млн. м3/рік)
- план –  1.4 тис. м3/добу (0.518 млн. м3/рік)
4. Залишковий осад (мул)
- факт -  відсутній
- план -  очищення (додаткова переробка)
5. Зливова каналізація (КД) - вода колекторно-дренажа (дощова і тала)
- факт - відсутня  
- план - будівництво, очистка КД
6. Доступ до санітарії (підключення населення до КОС (%) кількість  абонентів (населення) територіальної громади (ТГ)
- факт -   відсутній
- план -  100% / 7,1 тис. чол. 
7. Кліматична нейтральність
- факт - використання застарілого насосного обладнання
- план -  встановлення сучасного енергозберігаючого обладнання 
</t>
  </si>
  <si>
    <t>ВУЖКГ смт.Іваничі
(комунальна власність)</t>
  </si>
  <si>
    <t>Іваничівська ТГ</t>
  </si>
  <si>
    <t>річка Луга</t>
  </si>
  <si>
    <t>UA_A6.6.1_0128</t>
  </si>
  <si>
    <t>Кошти місцевого бюджету</t>
  </si>
  <si>
    <t>ВУЖКГ смт.Іваничі</t>
  </si>
  <si>
    <t>ВУЖКГ смт.Іваничі, БУВР Західного Бугу та Сяну</t>
  </si>
  <si>
    <t>Реконструкція каналізаційних очисних споруд та мереж міста Володимир, Володимирська ТГ, Володимирський район, Волинська область</t>
  </si>
  <si>
    <t>Загальні (обов’язкові) дані про оператора КОС:
1.Балансоутримувач: (КП"Володимирводоканал")                                                                                          2. Код ЄДРПОУ: 05391703
3. Код водокористувача: 070312
4. Інформація щодо роботи КОС  (на 01.01.2023 року) відведено зворотних (стічних) вод за рік, тис. куб. м.
- усього: 888
- без очистки: 0
- недостатньо-очищених: 0
- нормативно-чистих (без очистки): 888
- нормативно-очищених на очисних спорудах: 888
- біологічної очистки: 888
- фізико-хімічної очистки: 0
- механічна: 0
- потужність очисних споруд, після очищення яких зворотні (стічні) вод скидаються у водні об’єкти: 3650
у тому числі тих, що забезпечують нормативну очистку: 3650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</si>
  <si>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план : 1/1
2. Спосіб очищення зворотних (стічних) вод
- факт - МЕХ (1)/БІО (2) 
- план - МЕХ (1) / БІО (2) / ТРО (3)
3. Потужність споруд після, яких стічні води відводяться у масив поверхневих  вод (МПВ)
- факт – 10 тис. м3/добу (3,6 млн. м3/рік) 
- план – 10 тис. м3/добу (3,6 млн. м3/рік) 
4. Залишковий осад (мул)
- факт - складування
- план - додаткове очищення
5. Зливова каналізація (КД) - вода колекторно-дренажа (дощова і тала)
- факт - КД/МЕХ (1)
- план - додаткове очищення КД/МЕХ (1)
6. Доступ до санітарії (підключення населення до КОС (%) кількість  абонентів (населення) територіальної громади (ТГ)
- факт -  62%  / 18,6 тис. чол.
- план - 100% / 30,0 тис. чол.
7. Кліматична нейтральність
- факт - використання застарілого насосного обладнання
- план -встановлення сучасного енергозберігаючого обладнання.
</t>
  </si>
  <si>
    <t>КП "Володимирводоканал"
(комунальна власність)</t>
  </si>
  <si>
    <t>Володимирська ТГ</t>
  </si>
  <si>
    <t>UA_A6.6.1_0129</t>
  </si>
  <si>
    <t>Під ризиком</t>
  </si>
  <si>
    <t>Не встановлено</t>
  </si>
  <si>
    <t>КП "Володимирводоканал"</t>
  </si>
  <si>
    <t>Реконструкція каналізаційних очисних споруд та мереж села Локачі, Локачинська ТГ, Володимирський район, Волинська область</t>
  </si>
  <si>
    <t xml:space="preserve">Загальні (обов’язкові) дані про оператора КОС:
1. Балансоутримувач: Локачинське виробниче управління житлово-комунального господарства    
2. Код ЄДРПОУ: 03339294
3. Код водокористувача: 070319                                       4. Інформація щодо роботи КОС  (на 01.01.2023 року) відведено зворотних (стічних) вод за рік, тис. куб. м.
- усього: 39,0
- без очистки: 0
- недостатньо-очищених: 0
- нормативно-чистих (без очистки): 0
- нормативно-очищених на очисних спорудах: 39,0
- біологічної очистки: 39,0
- фізико-хімічної очистки: 0
- механічна: 0
- потужність очисних споруд, після очищення яких зворотні (стічні) вод скидаються у водні об’єкти: 146,0
у тому числі тих, що забезпечують нормативну очистку: 146,0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</si>
  <si>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 (1)/БІО (2)  
- план - МЕХ (1)/БІО (2)
3. Потужність споруд після, яких стічні води відводяться у масив поверхневих  вод (МПВ)
- факт – 0,4 тис. м3/добу (0,146 млн. м3/рік) 
- план – 0,8 тис. м3/добу (0,292 млн. м3/рік)
4. Залишковий осад (мул)
- факт - складування
- план - додаткове очищення
5. Зливова каналізація (КД) - вода колекторно-дренажа (дощова і тала)
- факт - відсутня  
- план - будівництво, очистка КД.
6. Доступ до санітарії (підключення населення до КОС (%) кількість  абонентів (населення) територіальної громади (ТГ)
- факт -  60% / 2,4 тис. чол. 
- план -  100% / 3,9 тис. чол.  
7. Кліматична нейтральність
- факт - використання застарілого насосного обладнання
- план -  встановлення сучасного енергозберігаючого обладнання  
</t>
  </si>
  <si>
    <t xml:space="preserve"> Локачинське ВУЖКГ
(комунальна власність)</t>
  </si>
  <si>
    <t>Локачинська ТГ</t>
  </si>
  <si>
    <t>річка Луга-Свинорийка</t>
  </si>
  <si>
    <t>UA_A6.6.1_0137</t>
  </si>
  <si>
    <t xml:space="preserve"> Локачинське ВУЖКГ</t>
  </si>
  <si>
    <t>Локачинське ВУЖКГ, БУВР Західного Бугу та Сяну</t>
  </si>
  <si>
    <t xml:space="preserve"> вересень 2022</t>
  </si>
  <si>
    <t>Проєкт "Реконструкція очисних споруд продуктивністю 1000 м3/добу повної біоочистки каналізаційних стічних вод в місті Любомль Любомльської ТГ Ковельського району Волинської області"</t>
  </si>
  <si>
    <t>Загальні (обов’язкові) дані про оператора КОС:
1. Балансоутримувач: Комунальне підприємство «Любомльське житлово-комунальне господарство»
2. Код ЄДРПОУ: 03339408
3. Код водокористувача: 070316
4. Інформація щодо роботи КОС  (на 01.01.2023 року) відведено зворотних (стічних) вод за рік, тис. куб. м.
- усього: 56,0
- без очистки: 0
- недостатньо-очищених: 0
- нормативно-чистих (без очистки): 0
- нормативно-очищених на очисних спорудах: 56,0
- біологічної очистки: 56,0
- фізико-хімічної очистки: 0
- механічна: 0
- потужність очисних споруд, після очищення яких зворотні (стічні) вод скидаються у водні об’єкти: 256,0
у тому числі тих, що забезпечують нормативну очистку: 256,0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</si>
  <si>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план : 1/1
2. Спосіб очищення зворотних (стічних) вод
- факт - МЕХ (1)/БІО (2)  
- план - МЕХ (1) / БІО (2) / ТРО (3) 
3. Потужність споруд після, яких стічні води відводяться у масив поверхневих  вод (МПВ)
- факт – 0,7 тис. м3/добу (0,256 млн. м3/рік) 
- план – 5,8 тис. м3/добу (2,117 млн. м3/рік) 
4. Залишковий осад (мул)
- факт - складування
- план - додаткове очищення
5. Зливова каналізація (КД) - вода колекторно-дренажа (дощова і тала)
- факт - відсутня  
- план - будівництво, очистка КД. 
6. Доступ до санітарії (підключення населення до КОС (%) кількість  абонентів (населення) територіальної громади (ТГ)
- факт -  50%  / 14,5 тис.чол. 
- план - 100% / 28,9 тис.чол.
7. Кліматична нейтральність
- факт - використання застарілого насосного обладнання
- план - встановлення сучасного енергозберігаючого обладнання  
</t>
  </si>
  <si>
    <t>КП " Любомльське ЖКГ" Любомльської міської ради 
(комунальна власність)</t>
  </si>
  <si>
    <t xml:space="preserve">Волинська </t>
  </si>
  <si>
    <t xml:space="preserve">Ковельський </t>
  </si>
  <si>
    <t>Любомльська ТГ</t>
  </si>
  <si>
    <t>ІЗМПВ, річка Гапа (Ягодинка)</t>
  </si>
  <si>
    <t>UA_A6.6.1_0152</t>
  </si>
  <si>
    <t>КП " Любомльське ЖКГ" Любомльської міської ради</t>
  </si>
  <si>
    <t>КП «Любомльське ЖКГ» Любомльської міської  ради, БУВР Західного Бугу та Сяну</t>
  </si>
  <si>
    <t xml:space="preserve">квітень 2023 </t>
  </si>
  <si>
    <t>Будівництво каналізаційних очисних споруд та мереж села Заболоття та села Тур, Заболоттівська ТГ, Ковельський район, Волинська область</t>
  </si>
  <si>
    <t xml:space="preserve">Загальні (обов’язкові) дані про оператора КОС:
1. Балансоутримувач: Заболотттівська селищна рада
2. Код ЄДРПОУ:  04334672                                     
3. Код водокористувача:                                      
4. Інформація щодо роботи КОС  (на 01.01.2023 року) - КОС відсутні
</t>
  </si>
  <si>
    <t>Заболоттівська селищна рада
(орган місцевого самоврядування)</t>
  </si>
  <si>
    <t>Заболоттівська ТГ</t>
  </si>
  <si>
    <t>ШМПВ, Турський канал</t>
  </si>
  <si>
    <t>UA_A6.6.1_0161</t>
  </si>
  <si>
    <t>БУВР Західного Бугу та Сяну, Заболоттівська селищна рада</t>
  </si>
  <si>
    <t>Будівництво каналізаційних очисних споруд та мереж села Гірники та села Жиричі, Ратнівська ТГ, Ковельський район, Волинська область</t>
  </si>
  <si>
    <t xml:space="preserve">Загальні (обов’язкові) дані про оператора КОС:
1. Балансоутримувач: Ратнівська селищна рада
2. Код ЄДРПОУ:  04334695                                   
3. Код водокористувача:                                      
4. Інформація щодо роботи КОС  (на 01.01.2023 року) - КОС відсутні
</t>
  </si>
  <si>
    <t>Ратнівська селищна рада
(орган місцевого самоврядування)</t>
  </si>
  <si>
    <t>Ратнівська ТГ</t>
  </si>
  <si>
    <t>Ратнівська селищна рада</t>
  </si>
  <si>
    <t>БУВР Західного Бугу та Сяну, Ратнівська селищна рада</t>
  </si>
  <si>
    <t>Будівництво каналізаційних очисних споруд та мереж села Міженець, Добромильська ТГ, Самбірський район, Львівська область</t>
  </si>
  <si>
    <t>Загальні (обов’язкові) дані про оператора КОС:
1. Балансоутримувач: КПМВУЖКГ м. Добромиль                                                                       2. Код ЄДРПОУ: 05452333
3. Код водокористувача: 460229
4. Інформація щодо роботи КОС  (на 01.01.2023 року) КОС відсутні</t>
  </si>
  <si>
    <t>1.Кількість каналізаційних очисних систем(КОС) 
- факт/план: 0/1;
2.Спосіб очищення зворотніх (стічних) вод
- факт - відсутній
- план - МЕХ (1) / БІО (2) ; 
3.Потужність споруд після яких води відводяться у масив поверхневих вод (МПВ)                                                       - факт - 0 тис. м3/добу (0 млн. м3/рік)                                
- план - 0,06 тис. м3/добу (0,021 млн. м3/рік)
4. Залишковий осад(мул)
- факт -  відсутній
- план -  очищення (додаткова переробка)
5. Зливова каналізація (КД)-вода колекторно-дренажна(дощова і тала)                                                                   - факт - відсутня
- план - будівництво, очистка КД. 
6. Доступ до санітарії(підключення населення до КОС (%)кількість абонентів(населення) територіальної громади(ТГ)                                                                                              - факт - відсутній
- план - 30% / 0,3 тис.чол.
7.Кліматична нейтральність
- факт - відсутня
- план - будівництво КОС з використанням сучасного енергозберігаючого обладнання.</t>
  </si>
  <si>
    <t>КПМВУЖКГ м. Добромиль
(комунальна власність)</t>
  </si>
  <si>
    <t>UA_A6.6.2 Суббасейн річки Сян</t>
  </si>
  <si>
    <t>Самбірський</t>
  </si>
  <si>
    <t>Добромильська ТГ</t>
  </si>
  <si>
    <t>річка Вирва</t>
  </si>
  <si>
    <t>UA_A6.6.2_0016</t>
  </si>
  <si>
    <t xml:space="preserve">UA0000322
Vigor river valley
UA0000323
Vyrva river valley
</t>
  </si>
  <si>
    <t>КПМВУЖКГ м. Добромиль</t>
  </si>
  <si>
    <t>КПМВУЖКГ м. Добромиль, БУВР Західного Бугу та Сяну</t>
  </si>
  <si>
    <t>Будівництво каналізаційних очисних споруд та мереж села Підгайчики, Рудківська ТГ, Самбірський район, Львівська область</t>
  </si>
  <si>
    <t xml:space="preserve">Загальні (обов’язкові) дані про оператора КОС:
1. Балансоутримувач: Рудківська міська рада
2. Код ЄДРПОУ: 04056291                                            
3. Код водокористувача:  -                                     
4. Інформація щодо роботи КОС  (на 01.01.2023 року) - КОС відсутні
</t>
  </si>
  <si>
    <t xml:space="preserve">1.Кількість каналізаційних очисних систем(КОС)
- факт/план: 0/1;
2.Спосіб очищення зворотних (стічних) вод 
- факт - відсутній 
- план - МЕХ (1)/БІО (1) 
3.Потужність споруд після яких води відводяться у масив поверхневих вод (МПВ) 
- факт - 0 тис. м3/добу (0 млн. м3/рік) 
- план - 0,41 тис. м3/добу (0,15 млн. м3/ рік)
4. Залишковий осад(мул) 
- факт -  відсутній
- план -  очищення (додаткова переробка) 
5. Зливова каналізація (КД)-вода колекторно-дренажна(дощова і тала) 
- факт - відсутня 
- план - будівництво, очистка КД.
6. Доступ до санітарії(підключення населення до КОС (%)кількість абонентів(населення) територіальної громади(ТГ) 
- факт -    відсутній 
- план - 100% / 2,0 тис.чол.  
7.Кліматична нейтральність 
- факт- відсутня
- план - будівництво КОС з використанням сучасного енергозберігаючого обладнання.
</t>
  </si>
  <si>
    <t>Рудківська міська рада
(орган місцевого самоврядування)</t>
  </si>
  <si>
    <t>Рудківська ТГ</t>
  </si>
  <si>
    <t>ІЗМПВ, річка Вишня</t>
  </si>
  <si>
    <t>UA_A6.6.2_0022</t>
  </si>
  <si>
    <t>Рудківська міська рада</t>
  </si>
  <si>
    <t>БУВР Західного Бугу та Сяну, Рудківська міська рада</t>
  </si>
  <si>
    <t>Реконструкція каналізаційних очисних споруд та мереж міста Рудки, Рудківська ТГ, Самбірський район, Львівська область</t>
  </si>
  <si>
    <t>Загальні (обов’язкові) дані про оператора КОС:
1. Балансоутримувач: Рудківське ВУЖКГ
2. Код ЄДРПОУ:    03348815
3. Код водокористувача: 461353
4. Інформація щодо роботи КОС  (на 01.01.2023 року) відведено зворотних (стічних) вод за рік, тис. куб. м.
- усього: 28,6 
- без очистки: 0
- недостатньо-очищених: 28,6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401,5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</si>
  <si>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план : 1/1
2. Спосіб очищення зворотних (стічних) вод
- факт - МЕХ (1), БІО (2) 
- план - МЕХ (1), БІО (2) 
3. Потужність споруд після, яких стічні води відводяться у масив поверхневих  вод (МПВ)
- факт – 1,1 тис. м3/добу (0,402 млн. м3/рік)
- план – 1,3 тис. м³/добу (0,475 млн. м3/рік)
4. Залишковий осад (мул)
- факт - складування
- план - додаткове очищення
5. Зливова каналізація (КД) - вода колекторно-дренажа (дощова і тала)
- факт - відсутня 
- план - будівництво, очищення КД.
6. Доступ до санітарії (підключення населення до КОС (%) кількість  абонентів (населення) територіальної громади (ТГ)
- факт - 20% / 1,3 тис. чол. 
- план - 100% / 6,5 тис.чол. 
7. Кліматична нейтральність
- факт - використання застарілого насосного обладнання
- план - заміна на сучасне енергозберігаюче обладнання
</t>
  </si>
  <si>
    <t>Рудківське ВУЖКГ
(комунальна власність)</t>
  </si>
  <si>
    <t>річка Вишня</t>
  </si>
  <si>
    <t>UA_A6.6.2_0023</t>
  </si>
  <si>
    <t>Рудківське ВУЖКГ</t>
  </si>
  <si>
    <t>Рудківське ВУЖКГ, БУВР Західного Бугу та Сяну</t>
  </si>
  <si>
    <t xml:space="preserve">Реконструкція каналізаційних очисних споруд та мереж міста Мостиська, Мостиська ТГ, Яворівський район, Львівська область </t>
  </si>
  <si>
    <t>Загальні (обов'язкові) дані про оператора КОС:
1. Балансоутримувач: МКП "Водоканал", м. Мостиська                                                                                  2. Код ЄДРПОУ: 23971462
3. Код водокористувача: 460114
4. Інформація щодо роботи КОС (на 01.0112023 року) відведено зворотних (стічних) вод за рік, тис. куб. м.                                                                                   - усього: 129,1  
- без очистки: 0
- недостатньо-очищених: 0
- нормативно-чистих (без очистки): 0
- нормативно-очищених на очисних спорудах: 115,4                                                                                                - біологічної очистки: 115,4
- фізико-хімічної очистки: 0
- механічної очистки: 13,7
- потужність очисних споруд, після очищення яких зворотні (стічні) води скидаються у водні об'єкти: 532,9                                                                                               у тому числі тих, що забезпечують нормативну очистку: 129,1                                                                                  потужність очисних спруд, після очищення яких зворотні (стічні) води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</si>
  <si>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факт/план: 1/1
2. Спосіб очищення зворотних (стічних) вод
- факт - МЕХ (1) /БІО (2)
 - план -МЕХ (1) /БІО (2)
3. Потужність споруд, після яких стічні води  відводяться у масив поверхневих вод (МПВ)
 - факт - 1,46 тис. м3/добу (0,533 млн. м3/рік)           
- план -  1,9 тис. м3/добу (0,694 млн. м3/рік)        
4. Залишковий осад (мул)
 - факт - складування
- план - додаткове очищення                                      
5. Зливова каналізація (КД) - вода колекторно-дренажна (дощова і тала)                                                                                                     - факт - відсутня 
- план - відсутня
6. Доступ до санітарії (підключення населення до КОС (%) кількість абонентів (населення) територіальної громади (ТГ)                                                                                                                                                     - факт - 15% /1,4 тис.чол.
 - план -  100% /9,4 тис.чол.
7. Кліматична нейтральність
- факт - використання застарілого насосного обладнання                                                                                     -план -заміна на сучасне енергозберігаюче обладнання
</t>
  </si>
  <si>
    <t>Міське комунальне підприємство "Водоканал", м. Мостиська
(комунальна власність)</t>
  </si>
  <si>
    <t>Яворівський</t>
  </si>
  <si>
    <t>Мостиська ТГ</t>
  </si>
  <si>
    <t>річка Вишня                річка Січня</t>
  </si>
  <si>
    <t>UA_A6.6.2_0024                          UA_A6.6.2_0039</t>
  </si>
  <si>
    <t>під ризиком
  під ризиком</t>
  </si>
  <si>
    <t>недосягнення доброго                        не встановлено</t>
  </si>
  <si>
    <t>червень 2023</t>
  </si>
  <si>
    <t>Програма "Питна вода України"; Регіональні, обласні програми, прорами соціально-економічного розвитку міста</t>
  </si>
  <si>
    <t>Міське комунальне підприємство "Водоканал" (МКП "Водоканал), м. Мостиська</t>
  </si>
  <si>
    <t>Дані вартості внесені водоканалом на основі ПКД -170 млн.грн.</t>
  </si>
  <si>
    <t>Міське комунальне підприємство "Водоканал" (МКП "Водоканал"), м. Мостиська, БУВР Західного Бугу та Сяну</t>
  </si>
  <si>
    <t xml:space="preserve"> березень 2023</t>
  </si>
  <si>
    <t>Проєкт "Нове будівництво каналізаційних мереж та допоміжних споруд по вулицях Л.Українки,вул. Шашкевича, вул.І.Франка, вул.Коцюбинського, вул.Яворницького, вул.Заводська, та частина вул.Стуса в місті Судова Вишня Судововишнянської ТГ Яворівського району Львівської області"</t>
  </si>
  <si>
    <t>Загальні (обов’язкові) дані про оператора КОС:
1. Балансоутримувач: Виконавчий комітет Судововишнянської міської ради
2. Код ЄДРПОУ: 44075067
3. Код водокористувача: 460115
4. Інформація щодо роботи КОС  (на 01.01.2023 року) - КОС відсутні</t>
  </si>
  <si>
    <t xml:space="preserve">1. Кількість каналізаційних очисних систем (КОС) 
- факт / план : 1/0
2. Спосіб очищення зворотних (стічних) вод
- факт - МЕХ (1)/БІО  (2) 
- план - МЕХ (1) / БІО (2)
3. Потужність споруд після, яких стічні води відводяться у масив поверхневих  вод (МПВ)
- факт –0,1 тис. м3/добу (0,037 млн.м3/рік)  
- план – 1,3 тис. м3/добу (0,475 млн. м3/рік)
4. Залишковий осад (мул)
- факт -  відсутній
- план -  очищення (додаткова переробка)
5. Зливова каналізація (КД) - вода колекторно-дренажа (дощова і тала)
- факт - відсутня 
- план - будівництво, очистка КД.
6. Доступ до санітарії (підключення населення до КОС (%) кількість  абонентів (населення) територіальної громади (ТГ)
- факт - 7,8%  / 0,5 тис. чол.
- план - 100% / 6,4 тис. чол.
7. Кліматична нейтральність
- факт - використання застарілого насосного обладнання
- план - встановлення сучасного енергозберігаючого обладнання 
</t>
  </si>
  <si>
    <t>Судововишнянська міська рада
(орган місцевого самоврядування)</t>
  </si>
  <si>
    <t>Судововишнянська ТГ</t>
  </si>
  <si>
    <t>річка Раків (Ракув)</t>
  </si>
  <si>
    <t>UA_A6.6.2_0030</t>
  </si>
  <si>
    <t>можливо під ризиком</t>
  </si>
  <si>
    <t>Екологічна Програма Судововишнянської територіальної громади на 2023-2028 рр.</t>
  </si>
  <si>
    <t>Державний та місцевий бюджет</t>
  </si>
  <si>
    <t>Судововишнянська міська рада</t>
  </si>
  <si>
    <t>2023 рік</t>
  </si>
  <si>
    <t>Реконструкція каналізаційних очисних споруд та мереж міста Городок,  Городоцька ТГ, Львівський район, Львівська область</t>
  </si>
  <si>
    <t>Комунальне підприємство “Городоцьке водопровідно-каналізаційне господарство” (КП “Городоцьке ВКГ”)
(комунальна власність)</t>
  </si>
  <si>
    <t>Городоцька ТГ</t>
  </si>
  <si>
    <t>ІЗМПВ, річка Раків</t>
  </si>
  <si>
    <t>UA_A6.6.2_0031</t>
  </si>
  <si>
    <t>Городоцька міська рада /Комунальне підприємство “Городоцьке водопровідно-каналізаційне господарство” (КП “Городоцьке ВКГ”)</t>
  </si>
  <si>
    <t>2023-2030</t>
  </si>
  <si>
    <t xml:space="preserve">Комунальне підприємство “Городоцьке водопровідно-каналізаційне господарство” (КП “Городоцьке ВКГ”) </t>
  </si>
  <si>
    <t>Будівництво каналізаційних очисних споруд та мереж селища Шкло, Новояворівська ТГ, Яворівський район, Львівська область</t>
  </si>
  <si>
    <t xml:space="preserve">Загальні (обов’язкові) дані про оператора КОС:
1. Балансоутримувач: Новояворівська міська рада
2. Код ЄДРПОУ: 04373301                                          
3. Код водокористувача: 461445                                     
4. Інформація щодо роботи КОС  (на 01.01.2023 року) - КОС відсутні
</t>
  </si>
  <si>
    <t xml:space="preserve">1.Кількість каналізаційних очисних систем(КОС)
- факт/план: 0/1;
2.Спосіб очищення зворотних (стічних) вод 
- факт - відсутній 
- план - МЕХ (1) / БІО (1) 
3.Потужність споруд після яких води відводяться у масив поверхневих вод (МПВ) 
- факт - 0  тис. м3/добу (0 млн. м3/рік) 
- план - 1,15 тис. м3/добу (0,42 млн. м3/рік)
4. Залишковий осад(мул) 
- факт -  відсутній
- план -  очищення (додаткова переробка)
5. Зливова каналізація (КД)-вода колекторно-дренажна(дощова і тала) 
- факт - відсутня 
- план - будівництво, очистка КД.
6. Доступ до санітарії(підключення населення до КОС (%)кількість абонентів(населення) територіальної громади(ТГ) 
- факт -  відсутній  
- план - 100% / 5,7 тис.чол.  
7.Кліматична нейтральність 
- факт - відсутня 
- план - будівництво КОС з використанням сучасного енергозберігаючого обладнання.
</t>
  </si>
  <si>
    <t>Новояворівська міська рада
(орган місцевого самоврядування)</t>
  </si>
  <si>
    <t>Новояворівська ТГ</t>
  </si>
  <si>
    <t>річка Шкло</t>
  </si>
  <si>
    <t>UA_A6.6.2_0052</t>
  </si>
  <si>
    <t xml:space="preserve">UA0000178
Cholhynskyi
UA0000179
Zavadivskyi
UA0000121
Roztochia
</t>
  </si>
  <si>
    <t>Новояворівська міська рада</t>
  </si>
  <si>
    <t>БУВР Західного Бугу та Сяну, Новояворівська міська рада</t>
  </si>
  <si>
    <t>Будівництво каналізаційних очисних споруд та мереж, каналізаційних насосних станцій міста Яворів, Яворівська ТГ, Яворівський район, Львівська область</t>
  </si>
  <si>
    <t xml:space="preserve">Загальні (обов’язкові) дані про оператора КОС:
1. Балансоутримувач: МКП"Яворіввода"
2. Код ЄДРПОУ: 13824412
3. Код водокористувача: 460268
4. Інформація щодо роботи КОС: КОС відсутні </t>
  </si>
  <si>
    <t xml:space="preserve">1. Кількість каналізаційних очисних систем (КОС) 
- факт / план : 0/1
2. Спосіб очищення зворотних (стічних) вод
- факт - відсутній
- план - МЕХ (1)/ БІО (2) /ТРО (3)    
3. Потужність споруд після, яких стічні води відводяться у масив поверхневих  вод (МПВ)
- факт – 0 тис. м3/добу (0 млн. м3/рік) 
- план – 2,6 тис. м3/добу (0,949 млн.м3/рік)
4. Залишковий осад (мул)
- факт -  відсутній
- план -  очищення (додаткова переробка)
5. Зливова каналізація (КД) - вода колекторно-дренажа (дощова і тала)
- факт - відсутня 
- план - будівництво, очистка КД.
6. Доступ до санітарії (підключення населення до КОС (%) кількість  абонентів (населення) територіальної громади (ТГ)
- факт -   відсутній
- план - 100,0% / 13,0 тис. чол. 
7. Кліматична нейтральність
- факт - відсутня
- план - встановлення сучасного енергозберігаючого обладнання 
</t>
  </si>
  <si>
    <t xml:space="preserve"> МКП"Яворіввода" Яворівської міської ради
(комунальна власність)</t>
  </si>
  <si>
    <t>Яворівська ТГ</t>
  </si>
  <si>
    <t>UA_A6.6.2_0055</t>
  </si>
  <si>
    <t xml:space="preserve">UA0000179
Zavadivskyi
UA0000178
Cholhynskyi
</t>
  </si>
  <si>
    <t xml:space="preserve"> МКП"Яворіввода" Яворівської міської ради</t>
  </si>
  <si>
    <t>КП Яворівської міської ради,
 БУВР Західного Бугу та Сяну</t>
  </si>
  <si>
    <t>Реконструкція каналізаційних очисних споруд та мереж села Старичі, Новояворівська ТГ, Яворівський район, Львівська область</t>
  </si>
  <si>
    <t>Загальні (обов’язкові) дані про оператора КОС:
1. Балансоутримувач: ТзОВ "Енергія-тепловодосервіс"
2. Код ЄДРПОУ: 35413749
3. Код водокористувача: 460939
4. Інформація щодо роботи КОС (на 01.01.2023 року) відведено зворотних (стічних) вод за рік, тис. куб. м. усього: 145,2                                                                                          - без очистки: 0
- недостатньо-очищених: 145,2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255,5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</si>
  <si>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 план : 1/1
2. Спосіб очищення зворотних (стічних) вод
- факт - МЕХ (1)/БІО (2) 
- план - МЕХ (1)/ БІО (2) 
3. Потужність споруд після, яких стічні води відводяться у масив поверхневих  вод (МПВ)
- факт – 0,7 тис. м3/добу (0,256 млн. м3/добу)
- план – 0,7 тис.м3/добу (0,256 млн. м3/добу)
4. Залишковий осад (мул)
- факт - складування
- план - додаткове очищення 
5. Зливова каналізація (КД) - вода колекторно-дренажа (дощова і тала)
- факт - відсутня 
- план - будівництво, очистка КД.
6. Доступ до санітарії (підключення населення до КОС (%) кількість  абонентів (населення) територіальної громади (ТГ)
- факт -  30% / 1,05 тис.чол. 
- план -   100% / 3,5 тис.чол.
7.Кліматична нейтральність
- факт - використання застарілого насосного обладнання
- план - встановлення сучасного енергозберігаючого обладнання </t>
  </si>
  <si>
    <t xml:space="preserve"> ТзОВ "Енергія-тепловодосервіс"
(приватна власність)    </t>
  </si>
  <si>
    <t>річка Пила</t>
  </si>
  <si>
    <t>UA_A6.6.2_0056</t>
  </si>
  <si>
    <t>ТзОВ «Енергія-Тепловодосервіс»</t>
  </si>
  <si>
    <t>ТзОВ «Енергія-Тепловодосервіс», БУВР Західного Бугу та Сяну</t>
  </si>
  <si>
    <t>Реконструкція каналізаційних очисних споруд та мереж міста Новояворівськ, Новояворівська ТГ, Яворівський район, Львівська область</t>
  </si>
  <si>
    <t>Загальні (обов’язкові) дані про оператора КОС:
1. Балансоутримувач:  МКП «Новояворівськводоканал»
2. Код ЄДРПОУ: 22400071
3. Код водокористувача: 460720
4. Інформація щодо роботи КОС  (на 01.01.2023 року) відведено зворотних (стічних) вод за рік, тис. куб. м.
- усього: 962,9
- без очистки: 0
- недостатньо-очищених: 252,4
- нормативно-чистих (без очистки): 0
- нормативно-очищених на очисних спорудах: 710,5
- біологічної очистки: 710,5
- фізико-хімічної очистки: 0
- механічна: 0
- потужність очисних споруд, після очищення яких зворотні (стічні) вод скидаються у водні об’єкти: 2735.5
у тому числі тих, що забезпечують нормативну очистку: 710.5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</si>
  <si>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факт/план: 1/1
2. Спосіб очищення зворотних (стічних) вод
- факт - МЕХ (1)/БІО (2)
- план -МЕХ (1)/ БІО (2) /ТРО (3)
3. Потужність споруд, після яких стічні води  відводяться у масив поверхневих вод (МПВ)
- факт - 7,5 тис. м3/добу (2,74 млн. м.3/рік)
 - план - 7,5 тис. м3/добу (2,74 млн. м.3/рік)                 
4. Залишковий осад (мул)
 - факт - складування 
 - план - додаткове очищення                                      
5. Зливова каналізація (КД) - вода колекторно-дренажна (дощова і тала)                                                                                                     - факт - КД/МЕХ (1)  
- план - додаткове очищення КД/МЕХ(1)
6. Доступ до санітарії (підключення населення до КОС (%) кількість абонентів (населення) територіальної громади (ТГ)                                                                                                                                                     - факт -  98% / 28,2 тис. чол. 
- план - 100% / 28,8 тис. чол.
7. Кліматична нейтральність
 - факт - використання застарілого насосного обладнання                                                                                        - план -встановлення сучасного енергозберігаючого обладнання 
</t>
  </si>
  <si>
    <t>МКП «Новояворівськводоканал»
(комунальна власність)</t>
  </si>
  <si>
    <t>ІЗМПВ, річка Гноїнець (р.Гноєнець)</t>
  </si>
  <si>
    <t>UA_A6.6.2_0065</t>
  </si>
  <si>
    <t>МКП «Новояворівськводоканал»</t>
  </si>
  <si>
    <t>МКП «Новояворівськводоканал», БУВР Західного Бугу та Сяну</t>
  </si>
  <si>
    <t>Будівництво каналізаційних очисних споруд та мереж села Нагачів, Яворівська ТГ, Яворівський район, Львівська область</t>
  </si>
  <si>
    <t xml:space="preserve">Загальні (обов’язкові) дані про оператора КОС:
1. Балансоутримувач: Яворівськаа міська рада
2. Код ЄДРПОУ:  33213539                                      
3. Код водокористувача: 461443                                     
4. Інформація щодо роботи КОС  (на 01.01.2023 року) - КОС відсутні
</t>
  </si>
  <si>
    <t>Яворівська міська рада
(орган місцевого самоврядування)</t>
  </si>
  <si>
    <t>ІЗМПВ, річка Липовець</t>
  </si>
  <si>
    <t>UA_A6.6.2_0070</t>
  </si>
  <si>
    <t>Яворівська міська рада</t>
  </si>
  <si>
    <t>БУВР Західного Бугу та Сяну, Яворівська міська рада</t>
  </si>
  <si>
    <t>Ревіталізація річки Завадівка Яворівська ТГ, Яворівський район, Львівська область</t>
  </si>
  <si>
    <t xml:space="preserve">Ліквідація/реконструкція водоперепускних споруд під переїздами зі збільшенням їх пропускної спроможності, видалення чагарникової та водної рослинності, ремонт/реконструкція ГТС Грушівського вдсх, обгрунтування зниження НПР водосховища
</t>
  </si>
  <si>
    <t>Яворівська ТГ
(орган місцевого самоврядування)</t>
  </si>
  <si>
    <t>річка Завадівка (Любачівка), ІЗМПВ, Завадівське водосховище</t>
  </si>
  <si>
    <t xml:space="preserve">UA_A6.6.2_0072   UA_A6.6.2_0073  UA_A6.6.2_0074  UA_A6.6.2_0075  </t>
  </si>
  <si>
    <t>Яворівська ТГ,
БУВР Західного Бугу та Сяну</t>
  </si>
  <si>
    <t>8.1.1.,
 8.1.2.;
8.1.3.</t>
  </si>
  <si>
    <t>Будівництво каналізаційних очисних споруд та мереж села Вербляни (військове містечко №28), Яворівська ТГ, Яворівський район, Львівська область</t>
  </si>
  <si>
    <t xml:space="preserve">Загальні (обов’язкові) дані про оператора КОС:
1. Балансоутримувач:  Яворівська  квартирно-експлуатаційна  частина (району)
2. Код ЄДРПОУ:  07930854
3. Код водокористувача: 460865
4. Старі  очисні  споруди  ремонту  не  підлягають.                                               </t>
  </si>
  <si>
    <t xml:space="preserve">1.Кількість каналізаційних очисних систем(КОС)
- факт/план: 0/1;
2.Спосіб очищення зворотних (стічних) вод 
- факт - відсутній 
- план - МЕХ (1)/БІО (1) 
3.Потужність споруд після яких води відводяться у масив поверхневих вод (МПВ) 
- факт - 0 тис. м3/добу (0 млн. м3/рік) 
- план - 1.0 тис. м3/добу (0,36 млн. м3/ рік)
4. Залишковий осад(мул) 
- факт -  відсутній
- план -  очищення (додаткова переробка) 
5. Зливова каналізація (КД)-вода колекторно-дренажна(дощова і тала) 
- факт - відсутня 
- план - будівництво, очистка КД.
6. Доступ до санітарії(підключення населення до КОС (%)кількість абонентів(населення) територіальної громади(ТГ) 
- факт -    відсутній 
- план - 100% / 5,0 тис.чол.  
7.Кліматична нейтральність 
- факт- відсутня
- план - будівництво КОС з використанням сучасного енергозберігаючого обладнання.
</t>
  </si>
  <si>
    <t>Яворівська  квартирно-експлуатаційна  частина (району)
(державна власність)</t>
  </si>
  <si>
    <t>ІЗМПВ, річка Волена</t>
  </si>
  <si>
    <t>UA_A6.6.2_0076</t>
  </si>
  <si>
    <t xml:space="preserve"> Яворівська  квартирно-експлуатаційна  частина (району)</t>
  </si>
  <si>
    <t>Яворівська  квартирно-експлуатаційна  частина (району)</t>
  </si>
  <si>
    <t>Ревіталізація річки Блех Яворівська ТГ, Яворівський район, Львівська область</t>
  </si>
  <si>
    <t xml:space="preserve">Демонтаж греблі, ліквідація/реконструкція водоперепускних споруд під переїздами зі збільшенням їх пропускної спроможності, видалення чагарникової та водної рослинності.
</t>
  </si>
  <si>
    <t>Яворівська ТГ Яворівського району Львівської області
(орган місцевого самоврядування)</t>
  </si>
  <si>
    <t xml:space="preserve"> річка Блех</t>
  </si>
  <si>
    <t>UA_A6.6.2_0079</t>
  </si>
  <si>
    <t>ГВЕП 1 
ГВЕП 2
ГВЕП 3</t>
  </si>
  <si>
    <t>8.1.1.,
 8.1.2.,
 8.1.3.</t>
  </si>
  <si>
    <t>Просвітницька діяльність в суббасейнах річок Західного Бугу та Сяну на території Львівської і Волинської областей</t>
  </si>
  <si>
    <t xml:space="preserve">Проведення комплексу науково-просвітницьких заходів серед школярів, молоді та місцевого населення територіальних громад щодо охорони, збереження та відтворення водних ресурсів басейну Вісли.
</t>
  </si>
  <si>
    <t>Основною метою інформаційно-просвітницької роботи є проведення заходів для привернення уваги громадськості до екологічних проблем річок, підвищення екологічної свідомості і обізнаності громадян щодо раціонального використання, охорони та відтворення водних ресурсів басейну річки Вісла. На місцевому рівні будуть проведені інформаційні та просвітницькі заходи екологічного спрямування із залученням працівників водного господарства, школярів, молоді, місцевого населення. Планується проводити наступні щорічні еко-івенти: День водно-болотний угідь (2 лютого), Міжнародний день води (22 березня), День Західного Бугу, День чистих берегів (третя субота вересня), впорядкування відновлених витоків річок басейну Вісли.</t>
  </si>
  <si>
    <t>БУВР Західного Бугу та Сяну, РОВР у Волинській області, органи місцевого самоврядування</t>
  </si>
  <si>
    <t>0</t>
  </si>
  <si>
    <t xml:space="preserve">UA_A6.6.1 Суббасейн річки Західний Буг
UA_A6.6.2 Суббасейн річки Сян
</t>
  </si>
  <si>
    <t>Львівська та Волинська області</t>
  </si>
  <si>
    <t xml:space="preserve">Всі райони </t>
  </si>
  <si>
    <t>Всі ТГ</t>
  </si>
  <si>
    <t>Всі МПВ</t>
  </si>
  <si>
    <t xml:space="preserve">Всі МПВ </t>
  </si>
  <si>
    <t>Регіональні та місцеві програми охорони навколишнього природного середовища.</t>
  </si>
  <si>
    <t>БУВР Західного Бугу та Сяну, органи місцевого самоврядування</t>
  </si>
  <si>
    <t>2 (середня)</t>
  </si>
  <si>
    <t>Вартість визначена орієнтовно та потребує уточнення.</t>
  </si>
  <si>
    <t>ГВЕП 1 
ГВЕП 2
ГВЕП 3
ГВЕП 4</t>
  </si>
  <si>
    <t>8.1.1.,
 8.1.2.,
 8.1.3.,
 8.1.4.</t>
  </si>
  <si>
    <t>Встановлення водоохоронних зон та прибережних захисних смуг водних об'єктів району річкового басейну Вісли в межах Львівської та Волинської областей</t>
  </si>
  <si>
    <t>Встановлення прибережних захисних смуг водних об'єктів та водоохоронних зон відповідно до ст. 87, ст. 88 Водного кодексу України. Визначення меж водоохоронних зон (ВЗ), прибережних захисних смуг (ПЗС), пляжних зон (ПЗ) та заплав малих річок (ЗМР), зазначення їх у документації із землеустрою, містобудівній документації на місцевому та регіональному рівні, внесення відомостей про відповідні обмеження у використанні земель до Державного земельного кадастру (ДЗК) та позначення зазначених меж на місцевості інформаційними знаками.</t>
  </si>
  <si>
    <t>Встановлення прибережних захисних смуг та водоохоронних зон комплексними планами просторового розвитку територій територіальних громад, генеральними планами населених пунктів, або шляхом внесення змін до генеральних планів населених пунктів. Зазначення меж прибережних захисних смуг та водоохоронних зон в документації із землеустрою, містобудівній документації та позначення їх на місцевості інформаційними знаками. (орієнтовний розрахунок: 1 знак - 1 тис. грн).                                                                                  Визначення меж водоохоронних зон проектами землеустрою щодо організації і встановлення меж територій природно-заповідного фонду та іншого природоохоронного призначення, оздоровчого, рекреаційного, історико-культурного, лісогосподарського призначення, земель водного фонду та водоохоронних зон, обмежень у використанні земель та їх режимоутворюючих об’єктів.
Внесення до Державного земельного кадастру відомостей про межі прибережних захисних смуг та водоохоронних зон як відомостей про обмеження у використанні земель.</t>
  </si>
  <si>
    <t>64</t>
  </si>
  <si>
    <t>ПУРЗ</t>
  </si>
  <si>
    <t>ГВЕП 6
 ГВЕП 7</t>
  </si>
  <si>
    <t>8.2.1.,
 8.2.2.</t>
  </si>
  <si>
    <t>Проведення діагностичного моніторингу РРБ Вісли</t>
  </si>
  <si>
    <t>Проведення діагностичного моніторингу в межах РРБ Вісли</t>
  </si>
  <si>
    <t>Проведення діагностичного моніторингу в межах РРБ Вісли на території Львівської,  Волинської областей. Всього налічується 24 робочих свердловини (22 у Львівській обл. та 2 у Волинській). Обстеження із відбором проб при діагностичному моніторингу передбачається здійснювати 4 рази на рік, протягом 2 років.</t>
  </si>
  <si>
    <t>ВП "Львівська ГРЕ" ДП "Західукргеологія",Волинська геологічна експедиція ДП "УГК"</t>
  </si>
  <si>
    <t xml:space="preserve"> Львівська, Волинська</t>
  </si>
  <si>
    <t>ВГ в алювіальних відкладах заплав, перших, других надзаплавних терас, ВК у неоплейстоценових льодовикових, озерно-льодовикових відкладах, Верхньоміоценовий ВГ, ВГ у маастрихтських відкладах, ВГ червоноградської серії верхнього девону</t>
  </si>
  <si>
    <t>UAA6610Q100 UAA6620Q100 UAA6610Q200 UAA6620Q200 UAA6610N100 UAA6620N100 UAA6610K100 UAA6620K100 UAA6610D100</t>
  </si>
  <si>
    <t>кошти держбюджету</t>
  </si>
  <si>
    <t>ВП "Львівська ГРЕ" ДП "Західукргеологія", Волинська ГЕ ДП "УГК"</t>
  </si>
  <si>
    <t>2024-2025</t>
  </si>
  <si>
    <t>8.2.1.,
8.2.2.</t>
  </si>
  <si>
    <t>Проведення операційного моніторингу РРБ Вісли</t>
  </si>
  <si>
    <t>Проведення операційного моніторингу в межах РРБ Вісли</t>
  </si>
  <si>
    <t>Проведення операційного моніторингу в межах РРБ Вісли.  Обстеження із відбором проб в свердловинах, в яких попередньо виявлено перевищення ГДК.</t>
  </si>
  <si>
    <t>UAA6610Q100
UAA6620Q100
UAA6610Q200
UAA6620Q200
UAA6610N100
UAA6620N100
UAA6610K100
UAA6620K100
UAA6610D100</t>
  </si>
  <si>
    <t>2025-2026</t>
  </si>
  <si>
    <t>Формування та організація спостережної мережі РРБ Вісли</t>
  </si>
  <si>
    <t>Формування та організація спостережної мережі  в межах РРБ Вісли</t>
  </si>
  <si>
    <t xml:space="preserve">Формування та організація спостережної мережі відповідно до вимог ВРД. На площу одного МПзВ мінімально потрібно 3 спостережні свердловини, а при великій площі, або відомих джерелах техногенного навантаження, більше.  В межах РРБ Вісли виділено 9 МПзВ, отже мінімум 40 свердловин. </t>
  </si>
  <si>
    <t>Буріння спостережних свердловин РРБ Вісли</t>
  </si>
  <si>
    <t>Буріння спостережних свердловин у випадку відсутності на певній площі масиву спостережних свердловин</t>
  </si>
  <si>
    <t xml:space="preserve">Буріння спостережних свердловин у випадку відсутності на певній площі масиву  свердловин, які можна залучити у моніторингову мережу. Площа  РРБ Вісли  досить велика, різноманітна за геологічною будовою, геоморфологією, техногенним навантаженням, антропогенним впливом, тому мережа повинна налічувати 40-60 спостережних свердловин. </t>
  </si>
  <si>
    <t>2025-2027</t>
  </si>
  <si>
    <t>ГВЕП 7</t>
  </si>
  <si>
    <t>8.2.2.</t>
  </si>
  <si>
    <t>Геолого-економічна переоцінка експлуатаційних запасів прісних підземних вод родовища Зарудцівське, ділянки Зарудцівська</t>
  </si>
  <si>
    <t>Геолого-економічна переоцінка експлуатаційних запасів прісних підземних вод ЛМКП "Львівводоканал"</t>
  </si>
  <si>
    <t xml:space="preserve">Водозабірні свердловини ЛМКП "Львівводоканал", родовище Зарудцівське, ділянка Зарудцівська, затверджені експлуатаційні запаси питних підземних вод за категорією А+В=С1 - 27.700 тис. м3/добу, протокол  ДКЗ СРСР, 1963, №3931, 1 група складності, спеціальний дозвіл на користування надрами від 11.01.2022 № 6/ЛВ/49д-22 </t>
  </si>
  <si>
    <t xml:space="preserve"> Львівська</t>
  </si>
  <si>
    <t xml:space="preserve"> Львівський</t>
  </si>
  <si>
    <t xml:space="preserve"> Львівська МГ</t>
  </si>
  <si>
    <t>МПзВ у маастрихтських відкладах</t>
  </si>
  <si>
    <t>UAA6610K100</t>
  </si>
  <si>
    <t>зони санітарної охорони родовища (І зона ЗСО)</t>
  </si>
  <si>
    <t>кошти надрокористувача  ЛМКП "Львівводоканал"</t>
  </si>
  <si>
    <t xml:space="preserve"> ЛМКП "Львівводоканал"</t>
  </si>
  <si>
    <t>Геолого-економічна переоцінка експлуатаційних запасів прісних підземних вод  родовища Золочівське, ділянки Вільшаницька</t>
  </si>
  <si>
    <t xml:space="preserve">Водозабірні свердловини ЛМКП "Львівводоканал", родовище Золочівське, ділянка Вільшаницька, затверджені експлуатаційні запаси питних підземних вод за категорією А+В=С1 - 26.900 тис. м3/добу, протокол  ДКЗ СРСР, 1971, №6465, 1 група складності, спеціальний дозвіл на користування надрами від 11.01.2022 № 6/ЛВ/49д-22 </t>
  </si>
  <si>
    <t>Геолого-економічна переоцінка експлуатаційних запасів прісних підземних вод родовища Золочівське, ділянка Плугівська</t>
  </si>
  <si>
    <t xml:space="preserve">Водозабірні свердловини ЛМКП "Львівводоканал", родовище Золочівське, ділянка Плугівська, затверджені експлуатаційні запаси питних підземних вод за категорією А+В=С1 - 90.000 тис. м3/добу, протокол  ДКЗ СРСР, 1988, №10346, 1 група складності, спеціальний дозвіл на користування надрами від 11.01.2022 № 6/ЛВ/49д-22 </t>
  </si>
  <si>
    <t>МПзВ в червоноградській серії верхнього девону</t>
  </si>
  <si>
    <t>UAA6610D100</t>
  </si>
  <si>
    <t>Геолого-економічна переоцінка експлуатаційних запасів прісних підземних вод родовища Золочівське, ділянки Верхньобузька</t>
  </si>
  <si>
    <t>Геолого-економічна переоцінка експлуатаційних запасів прісних підземних вод МКП "Золочівводоканал"</t>
  </si>
  <si>
    <t>Водозабірні свердловини МКП "Золочівводоканал", родовище Золочівське, ділянка Верхньобузька, затверджені експлуатаційні запаси питних підземних вод за категорією А+В=С1 - 63.300 тис. м3/добу, протокол  ДКЗ СРСР, 1972, №6767, 1 група складності.</t>
  </si>
  <si>
    <t>кошти надрокористувача   МКП "Золочівводоканал"</t>
  </si>
  <si>
    <t xml:space="preserve"> МКП "Золочівводоканал"</t>
  </si>
  <si>
    <t>Геолого-економічна переоцінка експлуатаційних запасів прісних підземних вод родовища Золочівське, ділянки Золочівська</t>
  </si>
  <si>
    <t>Водозабірні свердловини  МКП "Золочівводоканал", родовище Золочівське, ділянка Золочівська, затверджені експлуатаційні запаси питних підземних вод за категорією А+В=С1 - 5.000 тис. м3/добу, протокол  ДКЗ СРСР, 1968, №5562, 1 група складності.</t>
  </si>
  <si>
    <t>кошти надрокористувача МКП "Золочівводоканал", ТГ</t>
  </si>
  <si>
    <t>Геолого-економічна переоцінка експлуатаційних запасів прісних підземних вод  родовище Мокротинське, ділянка Мокротинська 1</t>
  </si>
  <si>
    <t xml:space="preserve">Водозабірні свердловини  ЛМКП "Львівводоканал", родовище Мокротинське, ділянка Мокротинська 1, затверджені експлуатаційні запаси питних підземних вод за категорією А+В=С1 - 16.100 тис. м3/добу, протокол  ДКЗ СРСР, 1964, №4344, 1 група складності, спеціальний дозвіл на користування надрами від 11.01.2022 № 6/ЛВ/49д-22 </t>
  </si>
  <si>
    <t>кошти надрокористувача ЛМКП "Львівводоканал"</t>
  </si>
  <si>
    <t>ЛМКП "Львівводоканал"</t>
  </si>
  <si>
    <t>Геолого-економічна переоцінка експлуатаційних запасів прісних підземних вод родовище Мокротинське, ділянка Мокротинська 2</t>
  </si>
  <si>
    <t>Геолого-економічна переоцінка експлуатаційних запасів прісних підземних вод родовище Ратське, ділянка Крехівська</t>
  </si>
  <si>
    <t xml:space="preserve">Водозабірні свердловини  ЛМКП "Львівводоканал"", родовище Ратське, ділянка Крехівська, затверджені експлуатаційні запаси питних підземних вод за категорією А+В=С1 - 15.600 тис. м3/добу, протокол  ДКЗ СРСР, 1966, №4858, 1 група складності, спеціальний дозвіл на користування надрами від11.01.2022 № 6/ЛВ/49д-22 </t>
  </si>
  <si>
    <t>Геолого-економічна переоцінка експлуатаційних запасів прісних підземних вод родовища Ратське, ділянки Кунинська</t>
  </si>
  <si>
    <t>Геолого-економічна переоцінка експлуатаційних запасів прісних підземних вод родовища Ратське, ділянки Рава-Руська</t>
  </si>
  <si>
    <t>Геолого-економічна переоцінка експлуатаційних запасів прісних підземних вод родовища Ратське, ділянки Магерів-Шостаківська</t>
  </si>
  <si>
    <t>Геолого-економічна переоцінка експлуатаційних запасів прісних підземних вод родовища Кам'янка-Бузьке, ділянки Ямненська</t>
  </si>
  <si>
    <t>Геолого-економічна переоцінка експлуатаційних запасів прісних підземних вод КП "Кам'янкаводоканал"</t>
  </si>
  <si>
    <t>Водозабірні свердловини КП "Кам'янкаводоканал", родовище Кам'янка-Бузьке, ділянка Ямненська, затверджені експлуатаційні запаси питних підземних вод за категорією А+В=С1 - 7.900 тис. м3/добу, протокол  ТКЗ України, 1986, №4602, 1 група складності.</t>
  </si>
  <si>
    <t>кошти надрокористувача КП "Кам'янкаводоканал", ТГ</t>
  </si>
  <si>
    <t>КП "Кам'янкаводоканал"</t>
  </si>
  <si>
    <t>Геолого-економічна переоцінка експлуатаційних запасів прісних підземних вод родовища Володимир-Волинське, ділянки Володимир-Волинська 1</t>
  </si>
  <si>
    <t>Геолого-економічна переоцінка експлуатаційних запасів прісних підземних вод КП "Володимирводоканал"</t>
  </si>
  <si>
    <t>Володимирівський</t>
  </si>
  <si>
    <t>Володимир-Волинськиа ТГ</t>
  </si>
  <si>
    <t>кошти надрокористувача  КП "Володимирводоканал"</t>
  </si>
  <si>
    <t xml:space="preserve"> КП "Володимирводоканал"</t>
  </si>
  <si>
    <t>Геолого-економічна переоцінка експлуатаційних запасів прісних підземних вод родовища Володимир-Волинське, ділянки Володимир-Волинська 2</t>
  </si>
  <si>
    <t>Геолого-економічна переоцінка експлуатаційних запасів прісних підземних вод родовище Нововолинське, ділянка Північна</t>
  </si>
  <si>
    <t>Геолого-економічна переоцінка експлуатаційних запасів прісних підземних вод КП "Нововолинськводоканал"</t>
  </si>
  <si>
    <t>Нововоолинська ТГ</t>
  </si>
  <si>
    <t>кошти надрокористувача  КП "Нововолинськводоканал"</t>
  </si>
  <si>
    <t xml:space="preserve"> КП "Нововолинськводоканал"</t>
  </si>
  <si>
    <t>Геолого-економічна переоцінка експлуатаційних запасів прісних підземних вод  родовища Нововолинське, ділянки Литовежська</t>
  </si>
  <si>
    <t>Литовежська ТГ</t>
  </si>
  <si>
    <t>UAA6610K101</t>
  </si>
  <si>
    <t>додатковий</t>
  </si>
  <si>
    <t>Впровадження автоматизованої системи вимірювання рівнів МПзВ</t>
  </si>
  <si>
    <t>Облаштування спостережних свердловин приладами автоматичного вимірювання рівнів ПзВ</t>
  </si>
  <si>
    <t>Облаштування спостережних свердловин  електронними рівнемірами безперервного заміру рівнів ПзВ на основі датчиків DCX-22 автоматичного вимірювання.</t>
  </si>
  <si>
    <t>ВП "Львівська ГРЕ" ДП "Західукргеологія", Волинська ГП ДП "УГК",</t>
  </si>
  <si>
    <t>Волинська, Львівська</t>
  </si>
  <si>
    <t>UAA6610Q100 UAA6620Q100 UAA6610Q200 UAA6620Q200 UAA6610N100 UAA6620N100 UAA6610K100 UAA6620K100 UAA6610D103</t>
  </si>
  <si>
    <t>Проведення заходів з просвітницькою метою щодо охорони та збереження МПзВ</t>
  </si>
  <si>
    <t xml:space="preserve">Проведення спільних заходів  </t>
  </si>
  <si>
    <t xml:space="preserve">Проведення спільних зустрічей, нарад, конференцій з екологічними організаціями, органами геології, гідрогеології, гідрололгії та мешканцями ОТГ.   </t>
  </si>
  <si>
    <t>UAA6610Q100 UAA6620Q100 UAA6610Q200 UAA6620Q200 UAA6610N100 UAA6620N100 UAA6610K100 UAA6620K100 UAA6610D104</t>
  </si>
  <si>
    <t>державні кошти або грантова допомога</t>
  </si>
  <si>
    <t xml:space="preserve">Проведенння інвентаризації свердловин </t>
  </si>
  <si>
    <t>Тампонаж, консервація або ліквідація покинутих свердловин</t>
  </si>
  <si>
    <t>Проведення пошуку та  ревізії безгосподарних свердловин з подальшою ліквідацією чи консервацією.</t>
  </si>
  <si>
    <t>ВП "Львівська ГРЕ" ДП "Західукргеологія",
 Волинська ГГП ДП "УГК",</t>
  </si>
  <si>
    <t>UAA6610Q100 UAA6620Q100 UAA6610Q200 UAA6620Q200 UAA6610N100 UAA6620N100 UAA6610K100 UAA6620K100 UAA6610D105</t>
  </si>
  <si>
    <t>Створення інтерактивної карти РРБ Вісли</t>
  </si>
  <si>
    <t>Створення інтерактивної карти РРБ Вісли із пунктами моніторингу підземних вод, рівнями, результатами хімічного стану.</t>
  </si>
  <si>
    <t>ВП "Львівська ГРЕ" ДП "Західукргеологія", Волинська ГГП ДП "УГК",</t>
  </si>
  <si>
    <t>UAA6610Q100 UAA6620Q100 UAA6610Q200 UAA6620Q200 UAA6610N100 UAA6620N100 UAA6610K100 UAA6620K100 UAA6610D107</t>
  </si>
  <si>
    <t>Дослідницькі</t>
  </si>
  <si>
    <t>Дослідження динаміки ПзВ в місцях утворення депресійних лійок</t>
  </si>
  <si>
    <t>Дослідження динаміки ПзВ та інтенсивності експлуатації в місцях утворення депресійних  лійок на великих водозаборах центрального водопостачання. Зменшення депресійних лійок шляхом регулювання експлуатації свердловин.</t>
  </si>
  <si>
    <t>органи місцевого самоврядування, споживачі</t>
  </si>
  <si>
    <t>UAA6610Q100 UAA6620Q100 UAA6610Q200 UAA6620Q200 UAA6610N100 UAA6620N100 UAA6610K100 UAA6620K100 UAA6610D102</t>
  </si>
  <si>
    <t>Водоканали</t>
  </si>
  <si>
    <r>
      <t>тис. м</t>
    </r>
    <r>
      <rPr>
        <b/>
        <i/>
        <vertAlign val="superscript"/>
        <sz val="10"/>
        <color theme="1"/>
        <rFont val="Arial"/>
        <family val="2"/>
        <charset val="204"/>
      </rPr>
      <t>3</t>
    </r>
    <r>
      <rPr>
        <b/>
        <i/>
        <sz val="10"/>
        <color theme="1"/>
        <rFont val="Arial"/>
        <family val="2"/>
        <charset val="204"/>
      </rPr>
      <t>/ добу</t>
    </r>
  </si>
  <si>
    <r>
      <t>м</t>
    </r>
    <r>
      <rPr>
        <b/>
        <i/>
        <vertAlign val="superscript"/>
        <sz val="10"/>
        <color theme="1"/>
        <rFont val="Arial"/>
        <family val="2"/>
        <charset val="204"/>
      </rPr>
      <t>3</t>
    </r>
  </si>
  <si>
    <t>Проведення комплексу заходів щодо відновлення (поліпшення) гідроморфологічних характеристик водотоку:
- усунення бар’єрів у руслі річки Західний Буг (верхів'я), що порушують неперервність потоку води
- покращення неперервності потоку для міграції біоти, тощо</t>
  </si>
  <si>
    <r>
      <t xml:space="preserve">Загальні (обов’язкові) дані про оператора КОС:
1. Балансоутримувач: БУСЬКЕ ПВКГ
2. Код ЄДРПОУ:  20827575
3. Код водокористувача: 460015
4. Інформація щодо роботи КОС  (на 01.01.2023 року) відведено зворотних (стічних) вод за рік, тис. куб. м.
- усього: 100,5
- без очистки: 0
- недостатньо-очищених: 0
- нормативно-чистих (без очистки): 0
- нормативно-очищених на очисних спорудах: </t>
    </r>
    <r>
      <rPr>
        <sz val="10"/>
        <color rgb="FFFF0000"/>
        <rFont val="Arial"/>
        <family val="2"/>
        <charset val="204"/>
      </rPr>
      <t xml:space="preserve"> </t>
    </r>
    <r>
      <rPr>
        <sz val="10"/>
        <color rgb="FF0070C0"/>
        <rFont val="Arial"/>
        <family val="2"/>
        <charset val="204"/>
      </rPr>
      <t xml:space="preserve"> </t>
    </r>
    <r>
      <rPr>
        <sz val="10"/>
        <color theme="1"/>
        <rFont val="Arial"/>
        <family val="2"/>
        <charset val="204"/>
      </rPr>
      <t>100,5
- біологічної очистки: 100,5
- фізико-хімічної очистки: 0
- механічна - 0
- потужність очисних споруд, після очищення яких зворотні (стічні) вод скидаються у водні об’єкти:  255,5 
у тому числі тих, що забезпечують нормативну очистку: 255,5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r>
  </si>
  <si>
    <t xml:space="preserve">1. Кількість каналізаційних очисних систем (КОС) 
- факт / план : 1/1
2. Спосіб очищення зворотних (стічних) вод
- факт - МЕХ (1) / БІО (2)
- план -  МЕХ (1) / БІО (2)
3. Потужність споруд після, яких стічні води відводяться у масив поверхневих  вод (МПВ)
- факт – 0,7 тис. м3/добу (0,2555 млн. м3/рік) 
- план – 1,94 тис. м3/добу (0,708 млн. м3/рік) 
4. Залишковий осад (мул)
- факт -  складування 
- план -  додаткове очищення
5. Зливова каналізація (КД) - вода колекторно-дренажа (дощова і тала)
- факт -відсутня 
- план - будівництво, очистка КД. 
6. Доступ до санітарії (підключення населення до КОС (%) кількість  абонентів (населення) територіальної громади (ТГ)
- факт -  67% / 6,5  тис.чол. 
- план - 100% / 9,7 тис.чол. 
7. Кліматична нейтральність
-факт - використання застарілого насосного обладнання
- план - заміна обладнання ,заміна каналізаційних і електричних мереж,сонячні батареї та інше.
</t>
  </si>
  <si>
    <r>
      <t xml:space="preserve">1. Кількість каналізаційних очисних систем (КОС) 
- факт / план : 1/3
2. Спосіб очищення зворотних (стічних) вод
</t>
    </r>
    <r>
      <rPr>
        <sz val="10"/>
        <color rgb="FF00B050"/>
        <rFont val="Arial"/>
        <family val="2"/>
        <charset val="204"/>
      </rPr>
      <t xml:space="preserve">- </t>
    </r>
    <r>
      <rPr>
        <sz val="10"/>
        <color theme="1"/>
        <rFont val="Arial"/>
        <family val="2"/>
        <charset val="204"/>
      </rPr>
      <t>факт - МЕХ (1)/БІО (2)
- план -  МЕХ (1)/ БІО (2) /ТРО (3)
3. Потужність споруд після, яких стічні води відводяться у масив поверхневих  вод (МПВ)
- факт – 7,5 тис. м3/добу (2,737 млн. м3/рік) 
- план – 10,75 тис. м3/добу (3,924 млн. м3/рік) 
4. Залишковий осад (мул)
- факт - складування 
- план - додаткове очищення</t>
    </r>
    <r>
      <rPr>
        <sz val="10"/>
        <color rgb="FFFF0000"/>
        <rFont val="Arial"/>
        <family val="2"/>
        <charset val="204"/>
      </rPr>
      <t xml:space="preserve"> </t>
    </r>
    <r>
      <rPr>
        <sz val="10"/>
        <color theme="1"/>
        <rFont val="Arial"/>
        <family val="2"/>
        <charset val="204"/>
      </rPr>
      <t xml:space="preserve">
5. Зливова каналізація (КД) - вода колекторно-дренажа (дощова і тала)
- факт - </t>
    </r>
    <r>
      <rPr>
        <sz val="10"/>
        <color rgb="FFFF0000"/>
        <rFont val="Arial"/>
        <family val="2"/>
        <charset val="204"/>
      </rPr>
      <t xml:space="preserve"> </t>
    </r>
    <r>
      <rPr>
        <sz val="10"/>
        <color theme="1"/>
        <rFont val="Arial"/>
        <family val="2"/>
        <charset val="204"/>
      </rPr>
      <t xml:space="preserve">КД/МЕХ (1)
- план - додаткове очищення КД/МЕХ(1) 
6. Доступ до санітарії (підключення населення до КОС (%) кількість  абонентів (населення) територіальної громади (ТГ)
- факт -  84% / 16,7 тис.чол. 
- план - 100% / 20,0 тис.чол. 
7. Кліматична нейтральність
- факт - використання застарілого насосного обладнання та споруд
- план - заміна обладнання та споруд, будівництво нових споруд на встановлення сучасного обладнання
</t>
    </r>
  </si>
  <si>
    <r>
      <t>1. Кількість каналізаційних очисних систем (КОС) 
- факт / план : 1/1
2. Спосіб очищення зворотних (стічних) вод
- факт -</t>
    </r>
    <r>
      <rPr>
        <sz val="10"/>
        <color rgb="FF00B0F0"/>
        <rFont val="Arial"/>
        <family val="2"/>
        <charset val="204"/>
      </rPr>
      <t xml:space="preserve"> </t>
    </r>
    <r>
      <rPr>
        <sz val="10"/>
        <color theme="1"/>
        <rFont val="Arial"/>
        <family val="2"/>
        <charset val="204"/>
      </rPr>
      <t xml:space="preserve">МЕХ (1)/ БІО (2) 
- план - МЕХ (1)/ БІО (2) /ТРО (3)
3. Потужність споруд після, яких стічні води відводяться у масив поверхневих  вод (МПВ)
- факт – 2,0 тис. м3/добу (0,73 млн. м3/рік) 
- план – 2,7 тис. м3/добу (0,986 млн. м3/рік) 
4. Залишковий осад (мул)
- факт -  складування
- план -  додаткове очищення
5. Зливова каналізація (КД) - вода колекторно-дренажа (дощова і тала)
- факт - відсутня 
- план - будівництво, очистка КД.
6. Доступ до санітарії (підключення населення до КОС (%) кількість  абонентів (населення) територіальної громади (ТГ)
- факт - 57% / 7,6 тис. чол.
- план - 100% / 13,4 тис. чол. 
7. Кліматична нейтральність
- факт - використання застарілого насосного обладнання
- план - заміна на сучасне енергозберігаюче обладнання
</t>
    </r>
  </si>
  <si>
    <r>
      <t xml:space="preserve">Загальні (обов’язкові) дані про оператора КОС:
1. Балансоутримувач: Жовківська міська рада
2. Код ЄДРПОУ: 04056248   </t>
    </r>
    <r>
      <rPr>
        <sz val="10"/>
        <color rgb="FFFF0000"/>
        <rFont val="Arial"/>
        <family val="2"/>
        <charset val="204"/>
      </rPr>
      <t xml:space="preserve"> </t>
    </r>
    <r>
      <rPr>
        <sz val="10"/>
        <color theme="1"/>
        <rFont val="Arial"/>
        <family val="2"/>
        <charset val="204"/>
      </rPr>
      <t xml:space="preserve">                                            
3. Код водокористувача: 461463                                     
4. Інформація щодо роботи КОС  (на 01.01.2023 року) - КОС відсутні
</t>
    </r>
  </si>
  <si>
    <t>Проведення комплексу заходів щодо відновлення (поліпшення) гідроморфологічних характеристик водотоку:
- усунення бар’єрів у руслі річки Красносілка, що порушують неперервність потоку води
- покращення неперервності потоку для міграції біоти, тощо</t>
  </si>
  <si>
    <r>
      <t xml:space="preserve">1.Кількість каналізаційних очисних систем(КОС)
- факт/план: 0/1;
2.Спосіб очищення зворотних (стічних) вод 
- факт - відсутній
- план -МЕХ (1) /БІО(2)
3.Потужність споруд після яких води відводяться у масив поверхневих вод (МПВ) 
- факт - 0 тис. м3/добу (0 млн. м3/рік) 
- план - 1,32 тис. м3/добу (0,48 млн. м3/рік)
4. Залишковий осад(мул) 
- факт - 0 
- план - очищення (часткова переробка) 
5. Зливова каналізація (КД)-вода колекторно-дренажна (дощова і тала) 
- факт - відсутня 
- план - будівництво, очистка КД.
6. Доступ до санітарії (підключення населення до КОС (%)кількість абонентів(населення) територіальної громади(ТГ) 
- факт -  відсутній  
- план - </t>
    </r>
    <r>
      <rPr>
        <sz val="10"/>
        <color rgb="FFFF0000"/>
        <rFont val="Arial"/>
        <family val="2"/>
        <charset val="204"/>
      </rPr>
      <t xml:space="preserve"> </t>
    </r>
    <r>
      <rPr>
        <sz val="10"/>
        <color theme="1"/>
        <rFont val="Arial"/>
        <family val="2"/>
        <charset val="204"/>
      </rPr>
      <t xml:space="preserve">100% /6,6 тис.чол.
7.Кліматична нейтральність 
- факт - відсутня
- план - будівництво КОС з використанням сучасного енергозберігаючого обладнання.
</t>
    </r>
  </si>
  <si>
    <r>
      <t xml:space="preserve">1.Кількість каналізаційних очисних систем(КОС)
- факт/план: 0/1;
2.Спосіб очищення зворотних (стічних) вод 
- факт - відсутній
- план -МЕХ (1) /БІО(2)
3.Потужність споруд після яких води відводяться у масив поверхневих вод (МПВ) 
- факт - 0 тис. м3/добу (0 млн. м3/рік) 
- план - 0,88 тис. м3/добу (0,48 млн. м3/рік)
4. Залишковий осад(мул) 
- факт - 0 
- план - очищення (часткова переробка) 
5. Зливова каналізація (КД)-вода колекторно-дренажна (дощова і тала) 
- факт - відсутня 
- план - будівництво, очистка КД. 
6. Доступ до санітарії (підключення населення до КОС (%)кількість абонентів(населення) територіальної громади(ТГ) 
- факт -  відсутній  
- план - </t>
    </r>
    <r>
      <rPr>
        <sz val="10"/>
        <color rgb="FFFF0000"/>
        <rFont val="Arial"/>
        <family val="2"/>
        <charset val="204"/>
      </rPr>
      <t xml:space="preserve"> </t>
    </r>
    <r>
      <rPr>
        <sz val="10"/>
        <color theme="1"/>
        <rFont val="Arial"/>
        <family val="2"/>
        <charset val="204"/>
      </rPr>
      <t xml:space="preserve">100% /4,4 тис.чол.
7.Кліматична нейтральність 
- факт - відсутня
- план - будівництво КОС з використанням сучасного енергозберігаючого обладнання.
</t>
    </r>
  </si>
  <si>
    <r>
      <t xml:space="preserve">Загальні (обов’язкові) дані про оператора КОС:
1. Балансоутримувач: КП “Городоцьке ВКГ”
2. Код ЄДРПОУ:  22344616 
3. Код водокористувача: 460400 
4. Інформація щодо роботи КОС  (на 01.01.2023 року) відведено зворотних (стічних) вод за рік, тис. куб. м.
- усього: 262,1
- без очистки: 0
- недостатньо-очищених: 0
- нормативно-чистих (без очистки): 0
- нормативно-очищених на очисних спорудах: </t>
    </r>
    <r>
      <rPr>
        <sz val="10"/>
        <color rgb="FF0070C0"/>
        <rFont val="Arial"/>
        <family val="2"/>
        <charset val="204"/>
      </rPr>
      <t xml:space="preserve"> </t>
    </r>
    <r>
      <rPr>
        <sz val="10"/>
        <color theme="1"/>
        <rFont val="Arial"/>
        <family val="2"/>
        <charset val="204"/>
      </rPr>
      <t>262,1
- біологічної очистки: 262,1
- фізико-хімічної очистки: 0
- механічна: 0
- потужність очисних споруд, після очищення яких зворотні (стічні) вод скидаються у водні об’єкти: 1241,0 
у тому числі тих, що забезпечують нормативну очистку: 1241,0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r>
  </si>
  <si>
    <r>
      <t>1. Кількість каналізаційних очисних систем (КОС) 
- факт / план: 1/1
2. Спосіб очищення зворотних (стічних) вод
- факт - МЕХ (1) / БІО (2) 
- план - МЕХ (1)/ БІО (2) /ТРО (3)
3. Потужність споруд після, яких стічні води відводяться у масив поверхневих  вод (МПВ)
- факт –3,4 тис. м3/добу (1,241 млн. м3/рік)</t>
    </r>
    <r>
      <rPr>
        <sz val="10"/>
        <color rgb="FF7030A0"/>
        <rFont val="Arial"/>
        <family val="2"/>
        <charset val="204"/>
      </rPr>
      <t xml:space="preserve"> </t>
    </r>
    <r>
      <rPr>
        <sz val="10"/>
        <color theme="1"/>
        <rFont val="Arial"/>
        <family val="2"/>
        <charset val="204"/>
      </rPr>
      <t xml:space="preserve">
- план – 3,4 тис.м3/добу (1,241 млн. м3/рік)
4. Залишковий осад (мул)
- факт — складування 
- план -  додаткове очищення 
5. Зливова каналізація (КД) - вода колекторно-дренажа (дощова і тала)
- факт - відсутня 
- план - будівництво, очистка КД.
6. Доступ до санітарії (підключення населення до КОС (%) кількість  абонентів (населення) територіальної громади (ТГ)
- факт -  22% / 8,9 тис.чол.
- план - 100% /16,2 тис.чол.
7. Кліматична нейтральність
- факт - використання застарілого насосного обладнання
- план -заміна на сучасне енергозберігаюче обладнання, сонячні батареї, тощо</t>
    </r>
  </si>
  <si>
    <r>
      <t xml:space="preserve">1.Кількість каналізаційних очисних систем(КОС)
- факт/план: 0/1;
2.Спосіб очищення зворотних (стічних) вод 
- факт - відсутній
- план -МЕХ (1) /БІО(2)
3.Потужність споруд після яких води відводяться у масив поверхневих вод (МПВ) 
- факт - 0 тис. м3/добу (0 млн. м3/рік) 
- план - 0,41 тис. м3/добу (0,15 млн. м3/рік)
4. Залишковий осад(мул) 
- факт - 0 
- план - очищення (часткова переробка) 
5. Зливова каналізація (КД)-вода колекторно-дренажна (дощова і тала) 
- факт - відсутня 
- план - будівництво, очистка КД.
6. Доступ до санітарії (підключення населення до КОС (%)кількість абонентів(населення) територіальної громади(ТГ) 
- факт -  відсутній  
- план - </t>
    </r>
    <r>
      <rPr>
        <sz val="10"/>
        <color rgb="FFFF0000"/>
        <rFont val="Arial"/>
        <family val="2"/>
        <charset val="204"/>
      </rPr>
      <t xml:space="preserve"> </t>
    </r>
    <r>
      <rPr>
        <sz val="10"/>
        <color theme="1"/>
        <rFont val="Arial"/>
        <family val="2"/>
        <charset val="204"/>
      </rPr>
      <t xml:space="preserve">100% /2,0 тис.чол.
7.Кліматична нейтральність 
- факт - відсутня
- план - будівництво КОС з використанням сучасного енергозберігаючого обладнання.
</t>
    </r>
  </si>
  <si>
    <t>Проведення комплексу заходів щодо відновлення (поліпшення) гідроморфологічних характеристик водотоку:
- усунення бар’єрів у руслі річки Завадівка, що порушують неперервність потоку води, розробка нових правил експлуатації Завадівського водосховища
- покращення неперервності потоку для міграції біоти, тощо</t>
  </si>
  <si>
    <t>Проведення комплексу заходів щодо відновлення (поліпшення) гідроморфологічних характеристик водотоку:
- усунення бар’єрів у руслі річки Блех, що порушують неперервність потоку води
- покращення неперервності потоку для міграції біоти, тощо</t>
  </si>
  <si>
    <t xml:space="preserve">Водозабірні свердловини  ЛМКП "Львівводоканал", родовище Мокротинське, ділянка Мокротинська 2, затверджені експлуатаційні запаси питних підземних вод за категорією А+В=С1 - 8.000 тис. м3/добу, протокол  ДКЗ СРСР, 1964, №4344, 1 група складності, спеціальний дозвіл на користування надрами від 11.01.2022 № 6/ЛВ/49д-22 </t>
  </si>
  <si>
    <t xml:space="preserve">Водозабірні свердловини  ЛМКП "Львівводоканал", родовище Ратське, ділянка Кунинська, затверджені експлуатаційні запаси питних підземних вод за категорією А+В=С1 - 5.700 тис. м3/добу, протокол  ДКЗ СРСР, 1966, №4858, 1 група складності, спеціальний дозвіл на користування надрами від 11.01.2022 № 6/ЛВ/49д-22 </t>
  </si>
  <si>
    <t xml:space="preserve">Водозабірні свердловини  ЛМКП "Львівводоканал", родовище Ратське, ділянка Рава-Руська, затверджені експлуатаційні запаси питних підземних вод за категорією А+В=С1 - 17.000 тис. м3/добу, протокол  ДКЗ СРСР, 1966, №4858, 1 група складності, спеціальний дозвіл на користування надрами від 11.01.2022 № 6/ЛВ/49д-22 </t>
  </si>
  <si>
    <t xml:space="preserve">Водозабірні свердловини  ЛМКП "Львівводоканал", родовище Ратське, ділянка Магерів-Шостаківська, затверджені експлуатаційні запаси питних підземних вод за категорією А+В=С1 - 30.400 тис. м3/добу, протокол  ДКЗ СРСР, 1968, №5368, 1 група складності, спеціальний дозвіл на користування надрами від 11.01.2022 № 6/ЛВ/49д-22 </t>
  </si>
  <si>
    <t xml:space="preserve">Водозабірні свердловини КП "Володимирводоканал", родовище Володимир-Волинське, ділянка Володимир-Волинська 1, затверджені експлуатаційні запаси питних підземних вод за категорією А+В=С1 - 40.00 тис. м3/добу, протокол  ТКЗ України, 1975, №3682, 1 група складності, спеціальний дозвіл на користування надрами від 21.02.2001 №2393 </t>
  </si>
  <si>
    <t xml:space="preserve">Водозабірні свердловини КП "Володимирводоканал", родовище Володимир-Волинське, ділянка Володимир-Волинська 2, затверджені експлуатаційні запаси питних підземних вод за категорією А+В=С1 - 5.00 тис. м3/добу, протокол  ТКЗ України, 1975, №3682, 1 група складності, спеціальний дозвіл на користування надрами від 21.02.2001 №2393 </t>
  </si>
  <si>
    <t xml:space="preserve">Водозабірні свердловини КП "Нововолинськводоканал", родовище Нововолинське, ділянка Північна, затверджені експлуатаційні запаси питних підземних вод за категорією А+В=С1 - 20.900 тис. м3/добу, протокол ДКЗ СРСР, 1981, №5730, 1 група складності, спеціальний дозвіл на користування надрами від 10.08.1998 №1528 </t>
  </si>
  <si>
    <t xml:space="preserve">Водозабірні свердловини КП "Нововолинськводоканал", родовище Нововолинське, ділянка Литовежська, затверджені експлуатаційні запаси питних підземних вод за категорією А+В=С1 - 17.600 тис. м3/добу, протокол ДКЗ СРСР, 1981, №5730, 1 група складності, спеціальний дозвіл на користування надрами від 10.08.1998 №1529 </t>
  </si>
  <si>
    <t>Повний перелік заходів басейну Вісли</t>
  </si>
  <si>
    <t>Програма
«Питна вода України» ;
Регіональні, обласні програми, програми соціально-економічного розвитку міста</t>
  </si>
  <si>
    <t>Програма
«Питна вода України»;
Регіональні, обласні програми, програми соціально-економічного розвитку міста</t>
  </si>
  <si>
    <t>Програма
«Питна вода України»;
Регіональні, обласні програми, програми соціально-економічного розвитку  міської територіальної громади</t>
  </si>
  <si>
    <t>Заболоттівська селищна рада</t>
  </si>
  <si>
    <t>ГВЕП 6
ГВЕП 7</t>
  </si>
  <si>
    <t>8.2.1,
8.2.2.</t>
  </si>
  <si>
    <t xml:space="preserve">1. Кількість каналізаційних очисних систем (КОС) 
- факт / план : 1/1
2. Спосіб очищення зворотних (стічних) вод
- факт - МЕХ (1) / БІО (2)  
- план - МЕХ (1)/ БІО (2)
3. Потужність споруд після, яких стічні води відводяться у масив поверхневих  вод (МПВ)
- факт – 0,48 тис. м3/добу (0,176 млн. м3/рік) 
- план – 1,3 тис. м3/добу  (0,467 млн. м3/рік)
4. Залишковий осад (мул)
- факт -  складування
- план -  додаткове очищення
5. Зливова каналізація (КД) - вода колекторно-дренажа (дощова і тала)
- факт - відсутня  
- план - будівництво, очистка КД.
6. Доступ до санітарії (підключення населення до КОС (%) кількість  абонентів (населення) територіальної громади (ТГ)
- факт -  37,8% / 2,4 тис. чол.
- план - 100% / 6,4 тис. чол.
7. Кліматична нейтральність
- факт - використання застарілого насосного обладнання
- план - встановлення сучасного енергозберігаючого обладнання (встановлення, сонячні батарей, тощо)    
</t>
  </si>
  <si>
    <t>Програма
«Питна вода України;
Регіональні, обласні програми, програми соціально-економічного розвитку міста</t>
  </si>
  <si>
    <t>Програма «Питна вода України»;
Регіональні, обласні програми, програми соціально-економічного розвитку міста</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</si>
</sst>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scheme val="minor"/>
    </font>
    <font>
      <sz val="11"/>
      <color theme="1"/>
      <name val="Calibri"/>
    </font>
    <font>
      <sz val="10"/>
      <color theme="1"/>
      <name val="Arial"/>
      <family val="2"/>
      <charset val="204"/>
    </font>
    <font>
      <b/>
      <sz val="10"/>
      <color theme="1"/>
      <name val="Arial"/>
      <family val="2"/>
      <charset val="204"/>
    </font>
    <font>
      <sz val="11"/>
      <name val="Arial"/>
      <family val="2"/>
      <charset val="204"/>
    </font>
    <font>
      <b/>
      <i/>
      <sz val="10"/>
      <color theme="1"/>
      <name val="Arial"/>
      <family val="2"/>
      <charset val="204"/>
    </font>
    <font>
      <b/>
      <i/>
      <vertAlign val="superscript"/>
      <sz val="10"/>
      <color theme="1"/>
      <name val="Arial"/>
      <family val="2"/>
      <charset val="204"/>
    </font>
    <font>
      <sz val="10"/>
      <color rgb="FFFF0000"/>
      <name val="Arial"/>
      <family val="2"/>
      <charset val="204"/>
    </font>
    <font>
      <sz val="10"/>
      <color rgb="FF0070C0"/>
      <name val="Arial"/>
      <family val="2"/>
      <charset val="204"/>
    </font>
    <font>
      <sz val="10"/>
      <color rgb="FF00B050"/>
      <name val="Arial"/>
      <family val="2"/>
      <charset val="204"/>
    </font>
    <font>
      <sz val="10"/>
      <color rgb="FF00B0F0"/>
      <name val="Arial"/>
      <family val="2"/>
      <charset val="204"/>
    </font>
    <font>
      <sz val="10"/>
      <color rgb="FF7030A0"/>
      <name val="Arial"/>
      <family val="2"/>
      <charset val="204"/>
    </font>
    <font>
      <sz val="10"/>
      <color rgb="FF000000"/>
      <name val="Arial"/>
      <family val="2"/>
      <charset val="204"/>
    </font>
    <font>
      <sz val="10"/>
      <color rgb="FFC00000"/>
      <name val="Arial"/>
      <family val="2"/>
      <charset val="204"/>
    </font>
    <font>
      <b/>
      <sz val="11"/>
      <color theme="1"/>
      <name val="Arial"/>
      <family val="2"/>
      <charset val="204"/>
    </font>
  </fonts>
  <fills count="4">
    <fill>
      <patternFill patternType="none"/>
    </fill>
    <fill>
      <patternFill patternType="gray125"/>
    </fill>
    <fill>
      <patternFill patternType="solid">
        <fgColor rgb="FFD0CECE"/>
        <bgColor rgb="FFD0CECE"/>
      </patternFill>
    </fill>
    <fill>
      <patternFill patternType="solid">
        <fgColor theme="0"/>
        <bgColor theme="0"/>
      </patternFill>
    </fill>
  </fills>
  <borders count="12">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s>
  <cellStyleXfs count="1">
    <xf numFmtId="0" fontId="0" fillId="0" borderId="0"/>
  </cellStyleXfs>
  <cellXfs count="39">
    <xf numFmtId="0" fontId="0" fillId="0" borderId="0" xfId="0" applyFont="1" applyAlignment="1"/>
    <xf numFmtId="0" fontId="1" fillId="0" borderId="0" xfId="0" applyFont="1" applyAlignment="1">
      <alignment vertical="top"/>
    </xf>
    <xf numFmtId="0" fontId="3" fillId="0" borderId="3" xfId="0" applyFont="1" applyBorder="1" applyAlignment="1">
      <alignment horizontal="center" vertical="center" wrapText="1"/>
    </xf>
    <xf numFmtId="0" fontId="5" fillId="0" borderId="3" xfId="0" applyFont="1" applyBorder="1" applyAlignment="1">
      <alignment horizontal="center" vertical="center" wrapText="1"/>
    </xf>
    <xf numFmtId="0" fontId="2" fillId="0" borderId="3" xfId="0" applyFont="1" applyBorder="1" applyAlignment="1">
      <alignment vertical="top"/>
    </xf>
    <xf numFmtId="0" fontId="3" fillId="0" borderId="3" xfId="0" applyFont="1" applyBorder="1" applyAlignment="1">
      <alignment vertical="top" wrapText="1"/>
    </xf>
    <xf numFmtId="0" fontId="3" fillId="2" borderId="10" xfId="0" applyFont="1" applyFill="1" applyBorder="1" applyAlignment="1">
      <alignment vertical="top"/>
    </xf>
    <xf numFmtId="0" fontId="3" fillId="2" borderId="3" xfId="0" applyFont="1" applyFill="1" applyBorder="1" applyAlignment="1">
      <alignment vertical="top"/>
    </xf>
    <xf numFmtId="0" fontId="2" fillId="3" borderId="10" xfId="0" applyFont="1" applyFill="1" applyBorder="1" applyAlignment="1">
      <alignment vertical="top" wrapText="1"/>
    </xf>
    <xf numFmtId="0" fontId="2" fillId="3" borderId="3" xfId="0" applyFont="1" applyFill="1" applyBorder="1" applyAlignment="1">
      <alignment vertical="top" wrapText="1"/>
    </xf>
    <xf numFmtId="0" fontId="3" fillId="3" borderId="3" xfId="0" applyFont="1" applyFill="1" applyBorder="1" applyAlignment="1">
      <alignment vertical="top" wrapText="1"/>
    </xf>
    <xf numFmtId="0" fontId="2" fillId="0" borderId="3" xfId="0" applyFont="1" applyBorder="1" applyAlignment="1">
      <alignment vertical="top" wrapText="1"/>
    </xf>
    <xf numFmtId="49" fontId="2" fillId="0" borderId="3" xfId="0" applyNumberFormat="1" applyFont="1" applyBorder="1" applyAlignment="1">
      <alignment vertical="top" wrapText="1"/>
    </xf>
    <xf numFmtId="0" fontId="2" fillId="3" borderId="3" xfId="0" applyFont="1" applyFill="1" applyBorder="1" applyAlignment="1">
      <alignment vertical="top"/>
    </xf>
    <xf numFmtId="0" fontId="2" fillId="0" borderId="6" xfId="0" applyFont="1" applyBorder="1" applyAlignment="1">
      <alignment vertical="top" wrapText="1"/>
    </xf>
    <xf numFmtId="0" fontId="2" fillId="0" borderId="6" xfId="0" applyFont="1" applyBorder="1" applyAlignment="1">
      <alignment vertical="top"/>
    </xf>
    <xf numFmtId="16" fontId="2" fillId="0" borderId="3" xfId="0" applyNumberFormat="1" applyFont="1" applyBorder="1" applyAlignment="1">
      <alignment vertical="top" wrapText="1"/>
    </xf>
    <xf numFmtId="14" fontId="2" fillId="0" borderId="3" xfId="0" applyNumberFormat="1" applyFont="1" applyBorder="1" applyAlignment="1">
      <alignment vertical="top" wrapText="1"/>
    </xf>
    <xf numFmtId="14" fontId="2" fillId="0" borderId="3" xfId="0" applyNumberFormat="1" applyFont="1" applyBorder="1" applyAlignment="1">
      <alignment vertical="top"/>
    </xf>
    <xf numFmtId="0" fontId="7" fillId="3" borderId="3" xfId="0" applyFont="1" applyFill="1" applyBorder="1" applyAlignment="1">
      <alignment vertical="top"/>
    </xf>
    <xf numFmtId="0" fontId="7" fillId="0" borderId="3" xfId="0" applyFont="1" applyBorder="1" applyAlignment="1">
      <alignment vertical="top"/>
    </xf>
    <xf numFmtId="0" fontId="12" fillId="0" borderId="3" xfId="0" applyFont="1" applyBorder="1" applyAlignment="1">
      <alignment vertical="top" wrapText="1"/>
    </xf>
    <xf numFmtId="0" fontId="13" fillId="0" borderId="3" xfId="0" applyFont="1" applyBorder="1" applyAlignment="1">
      <alignment vertical="top" wrapText="1"/>
    </xf>
    <xf numFmtId="0" fontId="0" fillId="0" borderId="0" xfId="0" applyFont="1" applyAlignment="1">
      <alignment vertical="center"/>
    </xf>
    <xf numFmtId="0" fontId="0" fillId="0" borderId="0" xfId="0" applyFont="1" applyAlignment="1">
      <alignment horizontal="left" vertical="center"/>
    </xf>
    <xf numFmtId="0" fontId="14" fillId="0" borderId="11" xfId="0" applyFont="1" applyBorder="1" applyAlignment="1">
      <alignment horizontal="center"/>
    </xf>
    <xf numFmtId="0" fontId="3" fillId="0" borderId="1" xfId="0" applyFont="1" applyBorder="1" applyAlignment="1">
      <alignment horizontal="center" vertical="center" wrapText="1"/>
    </xf>
    <xf numFmtId="0" fontId="4" fillId="0" borderId="9" xfId="0" applyFont="1" applyBorder="1" applyAlignment="1">
      <alignment horizontal="center" vertical="center"/>
    </xf>
    <xf numFmtId="0" fontId="3" fillId="2" borderId="4" xfId="0" applyFont="1" applyFill="1" applyBorder="1" applyAlignment="1">
      <alignment vertical="top"/>
    </xf>
    <xf numFmtId="0" fontId="4" fillId="0" borderId="5" xfId="0" applyFont="1" applyBorder="1" applyAlignment="1">
      <alignment vertical="top"/>
    </xf>
    <xf numFmtId="0" fontId="4" fillId="0" borderId="6" xfId="0" applyFont="1" applyBorder="1" applyAlignment="1">
      <alignment vertical="top"/>
    </xf>
    <xf numFmtId="0" fontId="3"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1" xfId="0" applyFont="1" applyBorder="1" applyAlignment="1">
      <alignment vertical="top"/>
    </xf>
    <xf numFmtId="0" fontId="4" fillId="0" borderId="7" xfId="0" applyFont="1" applyBorder="1" applyAlignment="1">
      <alignment vertical="top"/>
    </xf>
    <xf numFmtId="0" fontId="4" fillId="0" borderId="9" xfId="0" applyFont="1" applyBorder="1" applyAlignment="1">
      <alignment vertical="top"/>
    </xf>
    <xf numFmtId="0" fontId="3" fillId="0" borderId="2" xfId="0" applyFont="1" applyBorder="1" applyAlignment="1">
      <alignment horizontal="center" vertical="center" wrapText="1"/>
    </xf>
    <xf numFmtId="0" fontId="4" fillId="0" borderId="8" xfId="0"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001"/>
  <sheetViews>
    <sheetView tabSelected="1" zoomScaleNormal="100" workbookViewId="0">
      <pane ySplit="4" topLeftCell="A5" activePane="bottomLeft" state="frozen"/>
      <selection pane="bottomLeft" activeCell="C73" sqref="C73"/>
    </sheetView>
  </sheetViews>
  <sheetFormatPr defaultColWidth="14.42578125" defaultRowHeight="15" customHeight="1" x14ac:dyDescent="0.25"/>
  <cols>
    <col min="1" max="1" width="9.140625" customWidth="1"/>
    <col min="2" max="2" width="14.5703125" customWidth="1"/>
    <col min="3" max="3" width="15.5703125" customWidth="1"/>
    <col min="4" max="4" width="13.7109375" customWidth="1"/>
    <col min="5" max="5" width="16.5703125" customWidth="1"/>
    <col min="6" max="6" width="37.5703125" customWidth="1"/>
    <col min="7" max="7" width="55.28515625" customWidth="1"/>
    <col min="8" max="8" width="45.28515625" customWidth="1"/>
    <col min="9" max="9" width="31.7109375" customWidth="1"/>
    <col min="10" max="11" width="14.7109375" customWidth="1"/>
    <col min="12" max="12" width="17.42578125" customWidth="1"/>
    <col min="13" max="13" width="11.28515625" customWidth="1"/>
    <col min="14" max="14" width="13.7109375" customWidth="1"/>
    <col min="15" max="15" width="24" customWidth="1"/>
    <col min="16" max="16" width="19.28515625" customWidth="1"/>
    <col min="17" max="17" width="16.42578125" customWidth="1"/>
    <col min="18" max="18" width="14" customWidth="1"/>
    <col min="19" max="19" width="16.5703125" customWidth="1"/>
    <col min="20" max="20" width="17.7109375" customWidth="1"/>
    <col min="21" max="21" width="17.140625" customWidth="1"/>
    <col min="22" max="22" width="18.42578125" customWidth="1"/>
    <col min="23" max="23" width="11.7109375" customWidth="1"/>
    <col min="24" max="24" width="11.42578125" customWidth="1"/>
    <col min="25" max="27" width="5.7109375" customWidth="1"/>
    <col min="28" max="28" width="7" customWidth="1"/>
    <col min="29" max="29" width="5.7109375" customWidth="1"/>
    <col min="30" max="30" width="11" customWidth="1"/>
    <col min="31" max="31" width="13" customWidth="1"/>
    <col min="32" max="33" width="5.7109375" customWidth="1"/>
    <col min="34" max="34" width="7" customWidth="1"/>
    <col min="35" max="35" width="5.7109375" customWidth="1"/>
    <col min="36" max="37" width="13.5703125" customWidth="1"/>
    <col min="38" max="38" width="16.7109375" customWidth="1"/>
    <col min="39" max="41" width="17.7109375" customWidth="1"/>
    <col min="42" max="42" width="16" customWidth="1"/>
    <col min="43" max="43" width="16.85546875" customWidth="1"/>
    <col min="44" max="44" width="19.85546875" customWidth="1"/>
    <col min="45" max="45" width="12.5703125" customWidth="1"/>
    <col min="46" max="46" width="16.28515625" customWidth="1"/>
    <col min="47" max="47" width="12.5703125" customWidth="1"/>
    <col min="48" max="48" width="18.5703125" customWidth="1"/>
    <col min="49" max="49" width="21.28515625" customWidth="1"/>
  </cols>
  <sheetData>
    <row r="1" spans="1:49" ht="15" customHeight="1" x14ac:dyDescent="0.25">
      <c r="A1" s="25" t="s">
        <v>765</v>
      </c>
      <c r="B1" s="25"/>
      <c r="C1" s="25"/>
      <c r="D1" s="25"/>
      <c r="E1" s="25"/>
      <c r="F1" s="25"/>
      <c r="G1" s="25"/>
      <c r="H1" s="25"/>
      <c r="I1" s="25"/>
      <c r="J1" s="25"/>
    </row>
    <row r="2" spans="1:49" s="24" customFormat="1" ht="51" x14ac:dyDescent="0.25">
      <c r="A2" s="34" t="s">
        <v>0</v>
      </c>
      <c r="B2" s="37" t="s">
        <v>1</v>
      </c>
      <c r="C2" s="26" t="s">
        <v>2</v>
      </c>
      <c r="D2" s="26" t="s">
        <v>3</v>
      </c>
      <c r="E2" s="26" t="s">
        <v>4</v>
      </c>
      <c r="F2" s="26" t="s">
        <v>5</v>
      </c>
      <c r="G2" s="26" t="s">
        <v>6</v>
      </c>
      <c r="H2" s="26" t="s">
        <v>7</v>
      </c>
      <c r="I2" s="26" t="s">
        <v>8</v>
      </c>
      <c r="J2" s="2" t="s">
        <v>9</v>
      </c>
      <c r="K2" s="2" t="s">
        <v>10</v>
      </c>
      <c r="L2" s="2" t="s">
        <v>11</v>
      </c>
      <c r="M2" s="26" t="s">
        <v>12</v>
      </c>
      <c r="N2" s="26" t="s">
        <v>13</v>
      </c>
      <c r="O2" s="26" t="s">
        <v>14</v>
      </c>
      <c r="P2" s="26" t="s">
        <v>15</v>
      </c>
      <c r="Q2" s="26" t="s">
        <v>16</v>
      </c>
      <c r="R2" s="26" t="s">
        <v>17</v>
      </c>
      <c r="S2" s="26" t="s">
        <v>18</v>
      </c>
      <c r="T2" s="2" t="s">
        <v>19</v>
      </c>
      <c r="U2" s="26" t="s">
        <v>20</v>
      </c>
      <c r="V2" s="26" t="s">
        <v>21</v>
      </c>
      <c r="W2" s="26" t="s">
        <v>22</v>
      </c>
      <c r="X2" s="31" t="s">
        <v>23</v>
      </c>
      <c r="Y2" s="32"/>
      <c r="Z2" s="32"/>
      <c r="AA2" s="32"/>
      <c r="AB2" s="32"/>
      <c r="AC2" s="33"/>
      <c r="AD2" s="31" t="s">
        <v>24</v>
      </c>
      <c r="AE2" s="32"/>
      <c r="AF2" s="32"/>
      <c r="AG2" s="32"/>
      <c r="AH2" s="32"/>
      <c r="AI2" s="33"/>
      <c r="AJ2" s="2" t="s">
        <v>25</v>
      </c>
      <c r="AK2" s="2" t="s">
        <v>26</v>
      </c>
      <c r="AL2" s="2" t="s">
        <v>27</v>
      </c>
      <c r="AM2" s="2" t="s">
        <v>28</v>
      </c>
      <c r="AN2" s="2" t="s">
        <v>29</v>
      </c>
      <c r="AO2" s="26" t="s">
        <v>30</v>
      </c>
      <c r="AP2" s="26" t="s">
        <v>31</v>
      </c>
      <c r="AQ2" s="26" t="s">
        <v>32</v>
      </c>
      <c r="AR2" s="26" t="s">
        <v>33</v>
      </c>
      <c r="AS2" s="2" t="s">
        <v>34</v>
      </c>
      <c r="AT2" s="26" t="s">
        <v>35</v>
      </c>
      <c r="AU2" s="26" t="s">
        <v>36</v>
      </c>
      <c r="AV2" s="26" t="s">
        <v>37</v>
      </c>
      <c r="AW2" s="26" t="s">
        <v>38</v>
      </c>
    </row>
    <row r="3" spans="1:49" s="23" customFormat="1" ht="27" x14ac:dyDescent="0.25">
      <c r="A3" s="35"/>
      <c r="B3" s="38"/>
      <c r="C3" s="27"/>
      <c r="D3" s="27"/>
      <c r="E3" s="27"/>
      <c r="F3" s="27"/>
      <c r="G3" s="27"/>
      <c r="H3" s="27"/>
      <c r="I3" s="27"/>
      <c r="J3" s="3" t="s">
        <v>39</v>
      </c>
      <c r="K3" s="3" t="s">
        <v>39</v>
      </c>
      <c r="L3" s="3" t="s">
        <v>40</v>
      </c>
      <c r="M3" s="27"/>
      <c r="N3" s="27"/>
      <c r="O3" s="27"/>
      <c r="P3" s="27"/>
      <c r="Q3" s="27"/>
      <c r="R3" s="27"/>
      <c r="S3" s="27"/>
      <c r="T3" s="3" t="s">
        <v>41</v>
      </c>
      <c r="U3" s="27"/>
      <c r="V3" s="27"/>
      <c r="W3" s="27"/>
      <c r="X3" s="3" t="s">
        <v>741</v>
      </c>
      <c r="Y3" s="3" t="s">
        <v>742</v>
      </c>
      <c r="Z3" s="3" t="s">
        <v>42</v>
      </c>
      <c r="AA3" s="3" t="s">
        <v>43</v>
      </c>
      <c r="AB3" s="3" t="s">
        <v>44</v>
      </c>
      <c r="AC3" s="3" t="s">
        <v>45</v>
      </c>
      <c r="AD3" s="3" t="s">
        <v>741</v>
      </c>
      <c r="AE3" s="3" t="s">
        <v>742</v>
      </c>
      <c r="AF3" s="3" t="s">
        <v>42</v>
      </c>
      <c r="AG3" s="3" t="s">
        <v>43</v>
      </c>
      <c r="AH3" s="3" t="s">
        <v>44</v>
      </c>
      <c r="AI3" s="3" t="s">
        <v>45</v>
      </c>
      <c r="AJ3" s="3" t="s">
        <v>46</v>
      </c>
      <c r="AK3" s="3" t="s">
        <v>46</v>
      </c>
      <c r="AL3" s="3" t="s">
        <v>47</v>
      </c>
      <c r="AM3" s="3" t="s">
        <v>47</v>
      </c>
      <c r="AN3" s="3" t="s">
        <v>47</v>
      </c>
      <c r="AO3" s="27"/>
      <c r="AP3" s="27"/>
      <c r="AQ3" s="27"/>
      <c r="AR3" s="27"/>
      <c r="AS3" s="3" t="s">
        <v>48</v>
      </c>
      <c r="AT3" s="27"/>
      <c r="AU3" s="27"/>
      <c r="AV3" s="27"/>
      <c r="AW3" s="27"/>
    </row>
    <row r="4" spans="1:49" x14ac:dyDescent="0.25">
      <c r="A4" s="36"/>
      <c r="B4" s="6">
        <v>1</v>
      </c>
      <c r="C4" s="7">
        <v>2</v>
      </c>
      <c r="D4" s="7">
        <v>3</v>
      </c>
      <c r="E4" s="7">
        <v>4</v>
      </c>
      <c r="F4" s="7">
        <v>5</v>
      </c>
      <c r="G4" s="7">
        <v>6</v>
      </c>
      <c r="H4" s="7">
        <v>7</v>
      </c>
      <c r="I4" s="7">
        <v>8</v>
      </c>
      <c r="J4" s="7">
        <v>9</v>
      </c>
      <c r="K4" s="7">
        <v>10</v>
      </c>
      <c r="L4" s="7">
        <v>11</v>
      </c>
      <c r="M4" s="7">
        <v>12</v>
      </c>
      <c r="N4" s="7">
        <v>13</v>
      </c>
      <c r="O4" s="7">
        <v>14</v>
      </c>
      <c r="P4" s="7">
        <v>15</v>
      </c>
      <c r="Q4" s="7">
        <v>16</v>
      </c>
      <c r="R4" s="7">
        <v>17</v>
      </c>
      <c r="S4" s="7">
        <v>18</v>
      </c>
      <c r="T4" s="7">
        <v>19</v>
      </c>
      <c r="U4" s="7">
        <v>20</v>
      </c>
      <c r="V4" s="7">
        <v>21</v>
      </c>
      <c r="W4" s="7">
        <v>22</v>
      </c>
      <c r="X4" s="28">
        <v>23</v>
      </c>
      <c r="Y4" s="29"/>
      <c r="Z4" s="29"/>
      <c r="AA4" s="29"/>
      <c r="AB4" s="29"/>
      <c r="AC4" s="30"/>
      <c r="AD4" s="28">
        <v>24</v>
      </c>
      <c r="AE4" s="29"/>
      <c r="AF4" s="29"/>
      <c r="AG4" s="29"/>
      <c r="AH4" s="29"/>
      <c r="AI4" s="30"/>
      <c r="AJ4" s="7">
        <v>25</v>
      </c>
      <c r="AK4" s="7">
        <v>26</v>
      </c>
      <c r="AL4" s="7">
        <v>27</v>
      </c>
      <c r="AM4" s="7">
        <v>28</v>
      </c>
      <c r="AN4" s="7">
        <v>29</v>
      </c>
      <c r="AO4" s="7">
        <v>30</v>
      </c>
      <c r="AP4" s="7">
        <v>31</v>
      </c>
      <c r="AQ4" s="7">
        <v>32</v>
      </c>
      <c r="AR4" s="7">
        <v>33</v>
      </c>
      <c r="AS4" s="7">
        <v>34</v>
      </c>
      <c r="AT4" s="7">
        <v>35</v>
      </c>
      <c r="AU4" s="7">
        <v>36</v>
      </c>
      <c r="AV4" s="7">
        <v>37</v>
      </c>
      <c r="AW4" s="7">
        <v>38</v>
      </c>
    </row>
    <row r="5" spans="1:49" ht="119.25" customHeight="1" x14ac:dyDescent="0.25">
      <c r="A5" s="4">
        <v>1</v>
      </c>
      <c r="B5" s="8" t="s">
        <v>49</v>
      </c>
      <c r="C5" s="4"/>
      <c r="D5" s="9" t="s">
        <v>50</v>
      </c>
      <c r="E5" s="4"/>
      <c r="F5" s="10" t="s">
        <v>51</v>
      </c>
      <c r="G5" s="11" t="s">
        <v>743</v>
      </c>
      <c r="H5" s="11" t="s">
        <v>52</v>
      </c>
      <c r="I5" s="12" t="s">
        <v>53</v>
      </c>
      <c r="J5" s="12" t="s">
        <v>54</v>
      </c>
      <c r="K5" s="12" t="s">
        <v>54</v>
      </c>
      <c r="L5" s="12">
        <v>49.2</v>
      </c>
      <c r="M5" s="12" t="s">
        <v>55</v>
      </c>
      <c r="N5" s="12" t="s">
        <v>56</v>
      </c>
      <c r="O5" s="12" t="s">
        <v>57</v>
      </c>
      <c r="P5" s="12" t="s">
        <v>58</v>
      </c>
      <c r="Q5" s="12" t="s">
        <v>59</v>
      </c>
      <c r="R5" s="12" t="s">
        <v>60</v>
      </c>
      <c r="S5" s="12" t="s">
        <v>61</v>
      </c>
      <c r="T5" s="12" t="s">
        <v>62</v>
      </c>
      <c r="U5" s="12" t="s">
        <v>63</v>
      </c>
      <c r="V5" s="12" t="s">
        <v>63</v>
      </c>
      <c r="W5" s="12" t="s">
        <v>64</v>
      </c>
      <c r="X5" s="12"/>
      <c r="Y5" s="12"/>
      <c r="Z5" s="12" t="s">
        <v>65</v>
      </c>
      <c r="AA5" s="12"/>
      <c r="AB5" s="12"/>
      <c r="AC5" s="12"/>
      <c r="AD5" s="12"/>
      <c r="AE5" s="12"/>
      <c r="AF5" s="12">
        <v>35</v>
      </c>
      <c r="AG5" s="12"/>
      <c r="AH5" s="12"/>
      <c r="AI5" s="12"/>
      <c r="AJ5" s="12">
        <v>1.4</v>
      </c>
      <c r="AK5" s="12">
        <v>50</v>
      </c>
      <c r="AL5" s="12"/>
      <c r="AM5" s="12"/>
      <c r="AN5" s="12">
        <v>50</v>
      </c>
      <c r="AO5" s="12" t="s">
        <v>66</v>
      </c>
      <c r="AP5" s="12" t="s">
        <v>67</v>
      </c>
      <c r="AQ5" s="12" t="s">
        <v>68</v>
      </c>
      <c r="AR5" s="12" t="s">
        <v>59</v>
      </c>
      <c r="AS5" s="12" t="s">
        <v>69</v>
      </c>
      <c r="AT5" s="12" t="s">
        <v>70</v>
      </c>
      <c r="AU5" s="12" t="s">
        <v>71</v>
      </c>
      <c r="AV5" s="12" t="s">
        <v>72</v>
      </c>
      <c r="AW5" s="12" t="s">
        <v>73</v>
      </c>
    </row>
    <row r="6" spans="1:49" ht="409.5" x14ac:dyDescent="0.25">
      <c r="A6" s="4">
        <f>A5+1</f>
        <v>2</v>
      </c>
      <c r="B6" s="8" t="s">
        <v>74</v>
      </c>
      <c r="C6" s="9"/>
      <c r="D6" s="9" t="s">
        <v>75</v>
      </c>
      <c r="E6" s="13" t="s">
        <v>76</v>
      </c>
      <c r="F6" s="10" t="s">
        <v>77</v>
      </c>
      <c r="G6" s="9" t="s">
        <v>78</v>
      </c>
      <c r="H6" s="9" t="s">
        <v>79</v>
      </c>
      <c r="I6" s="12" t="s">
        <v>80</v>
      </c>
      <c r="J6" s="12" t="s">
        <v>54</v>
      </c>
      <c r="K6" s="12" t="s">
        <v>54</v>
      </c>
      <c r="L6" s="12">
        <v>1</v>
      </c>
      <c r="M6" s="12" t="s">
        <v>55</v>
      </c>
      <c r="N6" s="12" t="s">
        <v>56</v>
      </c>
      <c r="O6" s="12" t="s">
        <v>81</v>
      </c>
      <c r="P6" s="12" t="s">
        <v>58</v>
      </c>
      <c r="Q6" s="12" t="s">
        <v>59</v>
      </c>
      <c r="R6" s="12" t="s">
        <v>60</v>
      </c>
      <c r="S6" s="12" t="s">
        <v>61</v>
      </c>
      <c r="T6" s="12" t="s">
        <v>62</v>
      </c>
      <c r="U6" s="12" t="s">
        <v>82</v>
      </c>
      <c r="V6" s="12" t="s">
        <v>63</v>
      </c>
      <c r="W6" s="12" t="s">
        <v>83</v>
      </c>
      <c r="X6" s="12" t="s">
        <v>84</v>
      </c>
      <c r="Y6" s="12"/>
      <c r="Z6" s="12"/>
      <c r="AA6" s="12" t="s">
        <v>65</v>
      </c>
      <c r="AB6" s="12"/>
      <c r="AC6" s="12"/>
      <c r="AD6" s="12"/>
      <c r="AE6" s="12"/>
      <c r="AF6" s="12"/>
      <c r="AG6" s="12">
        <v>324</v>
      </c>
      <c r="AH6" s="12"/>
      <c r="AI6" s="12"/>
      <c r="AJ6" s="12">
        <v>4.6299999999999996E-3</v>
      </c>
      <c r="AK6" s="12">
        <v>1.5</v>
      </c>
      <c r="AL6" s="12">
        <v>2.9999999999999997E-4</v>
      </c>
      <c r="AM6" s="12">
        <v>0.57999999999999996</v>
      </c>
      <c r="AN6" s="12">
        <v>2.08</v>
      </c>
      <c r="AO6" s="12" t="s">
        <v>73</v>
      </c>
      <c r="AP6" s="12" t="s">
        <v>67</v>
      </c>
      <c r="AQ6" s="12" t="s">
        <v>85</v>
      </c>
      <c r="AR6" s="12" t="s">
        <v>86</v>
      </c>
      <c r="AS6" s="12" t="s">
        <v>69</v>
      </c>
      <c r="AT6" s="12" t="s">
        <v>70</v>
      </c>
      <c r="AU6" s="12" t="s">
        <v>71</v>
      </c>
      <c r="AV6" s="12" t="s">
        <v>86</v>
      </c>
      <c r="AW6" s="12" t="s">
        <v>73</v>
      </c>
    </row>
    <row r="7" spans="1:49" ht="333" customHeight="1" x14ac:dyDescent="0.25">
      <c r="A7" s="4">
        <v>3</v>
      </c>
      <c r="B7" s="14" t="s">
        <v>87</v>
      </c>
      <c r="C7" s="4"/>
      <c r="D7" s="11" t="s">
        <v>88</v>
      </c>
      <c r="E7" s="11"/>
      <c r="F7" s="10" t="s">
        <v>89</v>
      </c>
      <c r="G7" s="11" t="s">
        <v>744</v>
      </c>
      <c r="H7" s="11" t="s">
        <v>745</v>
      </c>
      <c r="I7" s="12" t="s">
        <v>90</v>
      </c>
      <c r="J7" s="12" t="s">
        <v>54</v>
      </c>
      <c r="K7" s="12" t="s">
        <v>54</v>
      </c>
      <c r="L7" s="12">
        <v>9.6999999999999993</v>
      </c>
      <c r="M7" s="12" t="s">
        <v>55</v>
      </c>
      <c r="N7" s="12" t="s">
        <v>56</v>
      </c>
      <c r="O7" s="12" t="s">
        <v>57</v>
      </c>
      <c r="P7" s="12" t="s">
        <v>91</v>
      </c>
      <c r="Q7" s="12" t="s">
        <v>92</v>
      </c>
      <c r="R7" s="12" t="s">
        <v>93</v>
      </c>
      <c r="S7" s="12" t="s">
        <v>94</v>
      </c>
      <c r="T7" s="12" t="s">
        <v>62</v>
      </c>
      <c r="U7" s="12" t="s">
        <v>63</v>
      </c>
      <c r="V7" s="12" t="s">
        <v>95</v>
      </c>
      <c r="W7" s="12" t="s">
        <v>64</v>
      </c>
      <c r="X7" s="12" t="s">
        <v>65</v>
      </c>
      <c r="Y7" s="12"/>
      <c r="Z7" s="12"/>
      <c r="AA7" s="12"/>
      <c r="AB7" s="12"/>
      <c r="AC7" s="12"/>
      <c r="AD7" s="12">
        <v>1.94</v>
      </c>
      <c r="AE7" s="12"/>
      <c r="AF7" s="12"/>
      <c r="AG7" s="12"/>
      <c r="AH7" s="12"/>
      <c r="AI7" s="12"/>
      <c r="AJ7" s="12">
        <v>40</v>
      </c>
      <c r="AK7" s="12">
        <v>77.599999999999994</v>
      </c>
      <c r="AL7" s="12"/>
      <c r="AM7" s="12"/>
      <c r="AN7" s="12">
        <v>77.599999999999994</v>
      </c>
      <c r="AO7" s="12" t="s">
        <v>66</v>
      </c>
      <c r="AP7" s="12" t="s">
        <v>96</v>
      </c>
      <c r="AQ7" s="12" t="s">
        <v>68</v>
      </c>
      <c r="AR7" s="12" t="s">
        <v>97</v>
      </c>
      <c r="AS7" s="12" t="s">
        <v>69</v>
      </c>
      <c r="AT7" s="12" t="s">
        <v>70</v>
      </c>
      <c r="AU7" s="12" t="s">
        <v>98</v>
      </c>
      <c r="AV7" s="12" t="s">
        <v>99</v>
      </c>
      <c r="AW7" s="12" t="s">
        <v>66</v>
      </c>
    </row>
    <row r="8" spans="1:49" ht="127.5" x14ac:dyDescent="0.25">
      <c r="A8" s="4">
        <f t="shared" ref="A8:A95" si="0">A7+1</f>
        <v>4</v>
      </c>
      <c r="B8" s="15" t="s">
        <v>49</v>
      </c>
      <c r="C8" s="4"/>
      <c r="D8" s="16" t="s">
        <v>50</v>
      </c>
      <c r="E8" s="4"/>
      <c r="F8" s="10" t="s">
        <v>100</v>
      </c>
      <c r="G8" s="11" t="s">
        <v>101</v>
      </c>
      <c r="H8" s="11" t="s">
        <v>102</v>
      </c>
      <c r="I8" s="12" t="s">
        <v>103</v>
      </c>
      <c r="J8" s="12" t="s">
        <v>54</v>
      </c>
      <c r="K8" s="12" t="s">
        <v>54</v>
      </c>
      <c r="L8" s="12">
        <v>10</v>
      </c>
      <c r="M8" s="12" t="s">
        <v>55</v>
      </c>
      <c r="N8" s="12" t="s">
        <v>56</v>
      </c>
      <c r="O8" s="12" t="s">
        <v>81</v>
      </c>
      <c r="P8" s="12" t="s">
        <v>104</v>
      </c>
      <c r="Q8" s="12" t="s">
        <v>105</v>
      </c>
      <c r="R8" s="12" t="s">
        <v>106</v>
      </c>
      <c r="S8" s="12" t="s">
        <v>107</v>
      </c>
      <c r="T8" s="12" t="s">
        <v>62</v>
      </c>
      <c r="U8" s="12" t="s">
        <v>63</v>
      </c>
      <c r="V8" s="12" t="s">
        <v>63</v>
      </c>
      <c r="W8" s="12" t="s">
        <v>108</v>
      </c>
      <c r="X8" s="12"/>
      <c r="Y8" s="12" t="s">
        <v>65</v>
      </c>
      <c r="Z8" s="12"/>
      <c r="AA8" s="12"/>
      <c r="AB8" s="12"/>
      <c r="AC8" s="12"/>
      <c r="AD8" s="12"/>
      <c r="AE8" s="12">
        <v>1000000</v>
      </c>
      <c r="AF8" s="12"/>
      <c r="AG8" s="12"/>
      <c r="AH8" s="12"/>
      <c r="AI8" s="12"/>
      <c r="AJ8" s="12">
        <v>1E-4</v>
      </c>
      <c r="AK8" s="12">
        <v>100</v>
      </c>
      <c r="AL8" s="12"/>
      <c r="AM8" s="12"/>
      <c r="AN8" s="12">
        <v>100</v>
      </c>
      <c r="AO8" s="12" t="s">
        <v>66</v>
      </c>
      <c r="AP8" s="12" t="s">
        <v>67</v>
      </c>
      <c r="AQ8" s="12" t="s">
        <v>85</v>
      </c>
      <c r="AR8" s="12" t="s">
        <v>109</v>
      </c>
      <c r="AS8" s="12" t="s">
        <v>69</v>
      </c>
      <c r="AT8" s="12" t="s">
        <v>70</v>
      </c>
      <c r="AU8" s="12" t="s">
        <v>71</v>
      </c>
      <c r="AV8" s="12" t="s">
        <v>109</v>
      </c>
      <c r="AW8" s="12" t="s">
        <v>66</v>
      </c>
    </row>
    <row r="9" spans="1:49" ht="332.25" customHeight="1" x14ac:dyDescent="0.25">
      <c r="A9" s="4">
        <f t="shared" si="0"/>
        <v>5</v>
      </c>
      <c r="B9" s="14" t="s">
        <v>87</v>
      </c>
      <c r="C9" s="4"/>
      <c r="D9" s="11" t="s">
        <v>88</v>
      </c>
      <c r="E9" s="4"/>
      <c r="F9" s="10" t="s">
        <v>110</v>
      </c>
      <c r="G9" s="11" t="s">
        <v>111</v>
      </c>
      <c r="H9" s="11" t="s">
        <v>112</v>
      </c>
      <c r="I9" s="12" t="s">
        <v>113</v>
      </c>
      <c r="J9" s="12" t="s">
        <v>54</v>
      </c>
      <c r="K9" s="12" t="s">
        <v>54</v>
      </c>
      <c r="L9" s="12">
        <v>25.1</v>
      </c>
      <c r="M9" s="12" t="s">
        <v>55</v>
      </c>
      <c r="N9" s="12" t="s">
        <v>56</v>
      </c>
      <c r="O9" s="12" t="s">
        <v>57</v>
      </c>
      <c r="P9" s="12" t="s">
        <v>114</v>
      </c>
      <c r="Q9" s="12" t="s">
        <v>115</v>
      </c>
      <c r="R9" s="12" t="s">
        <v>93</v>
      </c>
      <c r="S9" s="12" t="s">
        <v>116</v>
      </c>
      <c r="T9" s="12" t="s">
        <v>117</v>
      </c>
      <c r="U9" s="12" t="s">
        <v>63</v>
      </c>
      <c r="V9" s="12" t="s">
        <v>95</v>
      </c>
      <c r="W9" s="12" t="s">
        <v>118</v>
      </c>
      <c r="X9" s="12" t="s">
        <v>65</v>
      </c>
      <c r="Y9" s="12"/>
      <c r="Z9" s="12"/>
      <c r="AA9" s="12"/>
      <c r="AB9" s="12"/>
      <c r="AC9" s="12"/>
      <c r="AD9" s="12">
        <v>13.67</v>
      </c>
      <c r="AE9" s="12"/>
      <c r="AF9" s="12"/>
      <c r="AG9" s="12"/>
      <c r="AH9" s="12"/>
      <c r="AI9" s="12"/>
      <c r="AJ9" s="12">
        <v>33.1</v>
      </c>
      <c r="AK9" s="12">
        <v>451.8</v>
      </c>
      <c r="AL9" s="12"/>
      <c r="AM9" s="12"/>
      <c r="AN9" s="12">
        <v>451.8</v>
      </c>
      <c r="AO9" s="12" t="s">
        <v>66</v>
      </c>
      <c r="AP9" s="12" t="s">
        <v>119</v>
      </c>
      <c r="AQ9" s="12" t="s">
        <v>68</v>
      </c>
      <c r="AR9" s="12" t="s">
        <v>120</v>
      </c>
      <c r="AS9" s="12" t="s">
        <v>69</v>
      </c>
      <c r="AT9" s="12" t="s">
        <v>70</v>
      </c>
      <c r="AU9" s="12" t="s">
        <v>98</v>
      </c>
      <c r="AV9" s="12" t="s">
        <v>121</v>
      </c>
      <c r="AW9" s="12" t="s">
        <v>122</v>
      </c>
    </row>
    <row r="10" spans="1:49" ht="321" customHeight="1" x14ac:dyDescent="0.25">
      <c r="A10" s="4">
        <f t="shared" si="0"/>
        <v>6</v>
      </c>
      <c r="B10" s="14" t="s">
        <v>87</v>
      </c>
      <c r="C10" s="4"/>
      <c r="D10" s="11" t="s">
        <v>88</v>
      </c>
      <c r="E10" s="4"/>
      <c r="F10" s="10" t="s">
        <v>123</v>
      </c>
      <c r="G10" s="11" t="s">
        <v>124</v>
      </c>
      <c r="H10" s="11" t="s">
        <v>125</v>
      </c>
      <c r="I10" s="12" t="s">
        <v>126</v>
      </c>
      <c r="J10" s="12" t="s">
        <v>54</v>
      </c>
      <c r="K10" s="12" t="s">
        <v>54</v>
      </c>
      <c r="L10" s="12">
        <v>56</v>
      </c>
      <c r="M10" s="12" t="s">
        <v>55</v>
      </c>
      <c r="N10" s="12" t="s">
        <v>56</v>
      </c>
      <c r="O10" s="12" t="s">
        <v>127</v>
      </c>
      <c r="P10" s="12" t="s">
        <v>128</v>
      </c>
      <c r="Q10" s="12" t="s">
        <v>129</v>
      </c>
      <c r="R10" s="12" t="s">
        <v>60</v>
      </c>
      <c r="S10" s="12" t="s">
        <v>116</v>
      </c>
      <c r="T10" s="12" t="s">
        <v>62</v>
      </c>
      <c r="U10" s="12" t="s">
        <v>63</v>
      </c>
      <c r="V10" s="12" t="s">
        <v>95</v>
      </c>
      <c r="W10" s="12" t="s">
        <v>118</v>
      </c>
      <c r="X10" s="12" t="s">
        <v>65</v>
      </c>
      <c r="Y10" s="12"/>
      <c r="Z10" s="12"/>
      <c r="AA10" s="12"/>
      <c r="AB10" s="12"/>
      <c r="AC10" s="12"/>
      <c r="AD10" s="12">
        <v>23.2</v>
      </c>
      <c r="AE10" s="12"/>
      <c r="AF10" s="12"/>
      <c r="AG10" s="12"/>
      <c r="AH10" s="12"/>
      <c r="AI10" s="12"/>
      <c r="AJ10" s="12">
        <v>76</v>
      </c>
      <c r="AK10" s="12">
        <v>1763</v>
      </c>
      <c r="AL10" s="12"/>
      <c r="AM10" s="12"/>
      <c r="AN10" s="12">
        <v>1763</v>
      </c>
      <c r="AO10" s="12" t="s">
        <v>66</v>
      </c>
      <c r="AP10" s="12" t="s">
        <v>119</v>
      </c>
      <c r="AQ10" s="12" t="s">
        <v>68</v>
      </c>
      <c r="AR10" s="12" t="s">
        <v>130</v>
      </c>
      <c r="AS10" s="12" t="s">
        <v>69</v>
      </c>
      <c r="AT10" s="12" t="s">
        <v>70</v>
      </c>
      <c r="AU10" s="12" t="s">
        <v>131</v>
      </c>
      <c r="AV10" s="12" t="s">
        <v>132</v>
      </c>
      <c r="AW10" s="12" t="s">
        <v>66</v>
      </c>
    </row>
    <row r="11" spans="1:49" ht="333" customHeight="1" x14ac:dyDescent="0.25">
      <c r="A11" s="4">
        <f t="shared" si="0"/>
        <v>7</v>
      </c>
      <c r="B11" s="14" t="s">
        <v>87</v>
      </c>
      <c r="C11" s="4"/>
      <c r="D11" s="11" t="s">
        <v>88</v>
      </c>
      <c r="E11" s="4"/>
      <c r="F11" s="10" t="s">
        <v>133</v>
      </c>
      <c r="G11" s="9" t="s">
        <v>134</v>
      </c>
      <c r="H11" s="11" t="s">
        <v>135</v>
      </c>
      <c r="I11" s="12" t="s">
        <v>136</v>
      </c>
      <c r="J11" s="12" t="s">
        <v>54</v>
      </c>
      <c r="K11" s="12" t="s">
        <v>54</v>
      </c>
      <c r="L11" s="12">
        <v>72.7</v>
      </c>
      <c r="M11" s="12" t="s">
        <v>55</v>
      </c>
      <c r="N11" s="12" t="s">
        <v>56</v>
      </c>
      <c r="O11" s="12" t="s">
        <v>57</v>
      </c>
      <c r="P11" s="12" t="s">
        <v>114</v>
      </c>
      <c r="Q11" s="12" t="s">
        <v>137</v>
      </c>
      <c r="R11" s="12" t="s">
        <v>138</v>
      </c>
      <c r="S11" s="12" t="s">
        <v>139</v>
      </c>
      <c r="T11" s="12" t="s">
        <v>140</v>
      </c>
      <c r="U11" s="12" t="s">
        <v>141</v>
      </c>
      <c r="V11" s="12" t="s">
        <v>142</v>
      </c>
      <c r="W11" s="12" t="s">
        <v>118</v>
      </c>
      <c r="X11" s="12" t="s">
        <v>65</v>
      </c>
      <c r="Y11" s="12"/>
      <c r="Z11" s="12"/>
      <c r="AA11" s="12"/>
      <c r="AB11" s="12"/>
      <c r="AC11" s="12"/>
      <c r="AD11" s="12">
        <v>45.05</v>
      </c>
      <c r="AE11" s="12"/>
      <c r="AF11" s="12"/>
      <c r="AG11" s="12"/>
      <c r="AH11" s="12"/>
      <c r="AI11" s="12"/>
      <c r="AJ11" s="12">
        <v>29</v>
      </c>
      <c r="AK11" s="12">
        <v>1308.5999999999999</v>
      </c>
      <c r="AL11" s="12"/>
      <c r="AM11" s="12"/>
      <c r="AN11" s="12">
        <v>1308.5999999999999</v>
      </c>
      <c r="AO11" s="12" t="s">
        <v>66</v>
      </c>
      <c r="AP11" s="12" t="s">
        <v>119</v>
      </c>
      <c r="AQ11" s="12" t="s">
        <v>143</v>
      </c>
      <c r="AR11" s="12" t="s">
        <v>144</v>
      </c>
      <c r="AS11" s="12" t="s">
        <v>69</v>
      </c>
      <c r="AT11" s="12" t="s">
        <v>70</v>
      </c>
      <c r="AU11" s="12" t="s">
        <v>98</v>
      </c>
      <c r="AV11" s="12" t="s">
        <v>145</v>
      </c>
      <c r="AW11" s="12" t="s">
        <v>122</v>
      </c>
    </row>
    <row r="12" spans="1:49" ht="343.5" customHeight="1" x14ac:dyDescent="0.25">
      <c r="A12" s="4">
        <f t="shared" si="0"/>
        <v>8</v>
      </c>
      <c r="B12" s="14" t="s">
        <v>87</v>
      </c>
      <c r="C12" s="4"/>
      <c r="D12" s="11" t="s">
        <v>88</v>
      </c>
      <c r="E12" s="4"/>
      <c r="F12" s="10" t="s">
        <v>146</v>
      </c>
      <c r="G12" s="11" t="s">
        <v>147</v>
      </c>
      <c r="H12" s="11" t="s">
        <v>772</v>
      </c>
      <c r="I12" s="12" t="s">
        <v>148</v>
      </c>
      <c r="J12" s="12" t="s">
        <v>54</v>
      </c>
      <c r="K12" s="12" t="s">
        <v>54</v>
      </c>
      <c r="L12" s="12">
        <v>6.4</v>
      </c>
      <c r="M12" s="12" t="s">
        <v>55</v>
      </c>
      <c r="N12" s="12" t="s">
        <v>56</v>
      </c>
      <c r="O12" s="12" t="s">
        <v>127</v>
      </c>
      <c r="P12" s="12" t="s">
        <v>149</v>
      </c>
      <c r="Q12" s="12" t="s">
        <v>150</v>
      </c>
      <c r="R12" s="12" t="s">
        <v>93</v>
      </c>
      <c r="S12" s="12" t="s">
        <v>151</v>
      </c>
      <c r="T12" s="12" t="s">
        <v>62</v>
      </c>
      <c r="U12" s="12" t="s">
        <v>63</v>
      </c>
      <c r="V12" s="12" t="s">
        <v>95</v>
      </c>
      <c r="W12" s="12" t="s">
        <v>118</v>
      </c>
      <c r="X12" s="12" t="s">
        <v>65</v>
      </c>
      <c r="Y12" s="12"/>
      <c r="Z12" s="12"/>
      <c r="AA12" s="12"/>
      <c r="AB12" s="12"/>
      <c r="AC12" s="12"/>
      <c r="AD12" s="12">
        <v>1.3</v>
      </c>
      <c r="AE12" s="12"/>
      <c r="AF12" s="12"/>
      <c r="AG12" s="12"/>
      <c r="AH12" s="12"/>
      <c r="AI12" s="12"/>
      <c r="AJ12" s="12">
        <v>39.4</v>
      </c>
      <c r="AK12" s="12">
        <v>51.2</v>
      </c>
      <c r="AL12" s="12"/>
      <c r="AM12" s="12"/>
      <c r="AN12" s="12">
        <v>51.2</v>
      </c>
      <c r="AO12" s="12" t="s">
        <v>66</v>
      </c>
      <c r="AP12" s="12" t="s">
        <v>767</v>
      </c>
      <c r="AQ12" s="12" t="s">
        <v>68</v>
      </c>
      <c r="AR12" s="12" t="s">
        <v>152</v>
      </c>
      <c r="AS12" s="12" t="s">
        <v>69</v>
      </c>
      <c r="AT12" s="12" t="s">
        <v>70</v>
      </c>
      <c r="AU12" s="12" t="s">
        <v>98</v>
      </c>
      <c r="AV12" s="12" t="s">
        <v>153</v>
      </c>
      <c r="AW12" s="12" t="s">
        <v>66</v>
      </c>
    </row>
    <row r="13" spans="1:49" ht="345" customHeight="1" x14ac:dyDescent="0.25">
      <c r="A13" s="4">
        <f t="shared" si="0"/>
        <v>9</v>
      </c>
      <c r="B13" s="14" t="s">
        <v>87</v>
      </c>
      <c r="C13" s="4"/>
      <c r="D13" s="11" t="s">
        <v>88</v>
      </c>
      <c r="E13" s="11"/>
      <c r="F13" s="10" t="s">
        <v>154</v>
      </c>
      <c r="G13" s="11" t="s">
        <v>155</v>
      </c>
      <c r="H13" s="11" t="s">
        <v>746</v>
      </c>
      <c r="I13" s="12" t="s">
        <v>156</v>
      </c>
      <c r="J13" s="12" t="s">
        <v>54</v>
      </c>
      <c r="K13" s="12" t="s">
        <v>54</v>
      </c>
      <c r="L13" s="12">
        <v>20</v>
      </c>
      <c r="M13" s="12" t="s">
        <v>55</v>
      </c>
      <c r="N13" s="12" t="s">
        <v>56</v>
      </c>
      <c r="O13" s="12" t="s">
        <v>57</v>
      </c>
      <c r="P13" s="12" t="s">
        <v>58</v>
      </c>
      <c r="Q13" s="12" t="s">
        <v>59</v>
      </c>
      <c r="R13" s="12" t="s">
        <v>157</v>
      </c>
      <c r="S13" s="12" t="s">
        <v>158</v>
      </c>
      <c r="T13" s="12" t="s">
        <v>140</v>
      </c>
      <c r="U13" s="12" t="s">
        <v>63</v>
      </c>
      <c r="V13" s="12" t="s">
        <v>159</v>
      </c>
      <c r="W13" s="12" t="s">
        <v>118</v>
      </c>
      <c r="X13" s="12" t="s">
        <v>65</v>
      </c>
      <c r="Y13" s="12"/>
      <c r="Z13" s="12"/>
      <c r="AA13" s="12"/>
      <c r="AB13" s="12"/>
      <c r="AC13" s="12"/>
      <c r="AD13" s="12">
        <v>10.75</v>
      </c>
      <c r="AE13" s="12"/>
      <c r="AF13" s="12"/>
      <c r="AG13" s="12"/>
      <c r="AH13" s="12"/>
      <c r="AI13" s="12"/>
      <c r="AJ13" s="12">
        <v>33.5</v>
      </c>
      <c r="AK13" s="12">
        <v>360</v>
      </c>
      <c r="AL13" s="12"/>
      <c r="AM13" s="12"/>
      <c r="AN13" s="12">
        <v>360</v>
      </c>
      <c r="AO13" s="12" t="s">
        <v>66</v>
      </c>
      <c r="AP13" s="12" t="s">
        <v>767</v>
      </c>
      <c r="AQ13" s="12" t="s">
        <v>68</v>
      </c>
      <c r="AR13" s="12" t="s">
        <v>160</v>
      </c>
      <c r="AS13" s="12" t="s">
        <v>69</v>
      </c>
      <c r="AT13" s="12" t="s">
        <v>70</v>
      </c>
      <c r="AU13" s="12" t="s">
        <v>98</v>
      </c>
      <c r="AV13" s="12" t="s">
        <v>161</v>
      </c>
      <c r="AW13" s="12" t="s">
        <v>66</v>
      </c>
    </row>
    <row r="14" spans="1:49" ht="344.25" x14ac:dyDescent="0.25">
      <c r="A14" s="4">
        <f t="shared" si="0"/>
        <v>10</v>
      </c>
      <c r="B14" s="14" t="s">
        <v>87</v>
      </c>
      <c r="C14" s="4"/>
      <c r="D14" s="11" t="s">
        <v>88</v>
      </c>
      <c r="E14" s="11"/>
      <c r="F14" s="10" t="s">
        <v>162</v>
      </c>
      <c r="G14" s="11" t="s">
        <v>163</v>
      </c>
      <c r="H14" s="11" t="s">
        <v>164</v>
      </c>
      <c r="I14" s="12" t="s">
        <v>165</v>
      </c>
      <c r="J14" s="12" t="s">
        <v>54</v>
      </c>
      <c r="K14" s="12" t="s">
        <v>54</v>
      </c>
      <c r="L14" s="12">
        <v>1150</v>
      </c>
      <c r="M14" s="12" t="s">
        <v>55</v>
      </c>
      <c r="N14" s="12" t="s">
        <v>56</v>
      </c>
      <c r="O14" s="12" t="s">
        <v>57</v>
      </c>
      <c r="P14" s="12" t="s">
        <v>166</v>
      </c>
      <c r="Q14" s="12" t="s">
        <v>167</v>
      </c>
      <c r="R14" s="12" t="s">
        <v>168</v>
      </c>
      <c r="S14" s="12" t="s">
        <v>169</v>
      </c>
      <c r="T14" s="12" t="s">
        <v>62</v>
      </c>
      <c r="U14" s="12" t="s">
        <v>63</v>
      </c>
      <c r="V14" s="12" t="s">
        <v>63</v>
      </c>
      <c r="W14" s="12" t="s">
        <v>118</v>
      </c>
      <c r="X14" s="12" t="s">
        <v>65</v>
      </c>
      <c r="Y14" s="12"/>
      <c r="Z14" s="12"/>
      <c r="AA14" s="12"/>
      <c r="AB14" s="12"/>
      <c r="AC14" s="12"/>
      <c r="AD14" s="12">
        <v>490</v>
      </c>
      <c r="AE14" s="12"/>
      <c r="AF14" s="12"/>
      <c r="AG14" s="12"/>
      <c r="AH14" s="12"/>
      <c r="AI14" s="12"/>
      <c r="AJ14" s="12">
        <f>AK14/AD14</f>
        <v>6.4591836734693882</v>
      </c>
      <c r="AK14" s="12">
        <v>3165</v>
      </c>
      <c r="AL14" s="12"/>
      <c r="AM14" s="12">
        <v>2500</v>
      </c>
      <c r="AN14" s="12">
        <v>3165</v>
      </c>
      <c r="AO14" s="12" t="s">
        <v>170</v>
      </c>
      <c r="AP14" s="12" t="s">
        <v>773</v>
      </c>
      <c r="AQ14" s="12" t="s">
        <v>68</v>
      </c>
      <c r="AR14" s="12" t="s">
        <v>171</v>
      </c>
      <c r="AS14" s="12" t="s">
        <v>69</v>
      </c>
      <c r="AT14" s="12" t="s">
        <v>70</v>
      </c>
      <c r="AU14" s="12" t="s">
        <v>172</v>
      </c>
      <c r="AV14" s="12" t="s">
        <v>173</v>
      </c>
      <c r="AW14" s="12" t="s">
        <v>170</v>
      </c>
    </row>
    <row r="15" spans="1:49" ht="255" x14ac:dyDescent="0.25">
      <c r="A15" s="4">
        <f t="shared" si="0"/>
        <v>11</v>
      </c>
      <c r="B15" s="14" t="s">
        <v>87</v>
      </c>
      <c r="C15" s="11"/>
      <c r="D15" s="17" t="s">
        <v>50</v>
      </c>
      <c r="E15" s="11"/>
      <c r="F15" s="10" t="s">
        <v>174</v>
      </c>
      <c r="G15" s="9" t="s">
        <v>175</v>
      </c>
      <c r="H15" s="11" t="s">
        <v>176</v>
      </c>
      <c r="I15" s="12" t="s">
        <v>177</v>
      </c>
      <c r="J15" s="12" t="s">
        <v>54</v>
      </c>
      <c r="K15" s="12" t="s">
        <v>54</v>
      </c>
      <c r="L15" s="12">
        <v>1150</v>
      </c>
      <c r="M15" s="12" t="s">
        <v>55</v>
      </c>
      <c r="N15" s="12" t="s">
        <v>56</v>
      </c>
      <c r="O15" s="12" t="s">
        <v>57</v>
      </c>
      <c r="P15" s="12" t="s">
        <v>166</v>
      </c>
      <c r="Q15" s="12" t="s">
        <v>167</v>
      </c>
      <c r="R15" s="12" t="s">
        <v>168</v>
      </c>
      <c r="S15" s="12" t="s">
        <v>169</v>
      </c>
      <c r="T15" s="12" t="s">
        <v>62</v>
      </c>
      <c r="U15" s="12" t="s">
        <v>63</v>
      </c>
      <c r="V15" s="12" t="s">
        <v>63</v>
      </c>
      <c r="W15" s="12" t="s">
        <v>118</v>
      </c>
      <c r="X15" s="12" t="s">
        <v>65</v>
      </c>
      <c r="Y15" s="12"/>
      <c r="Z15" s="12"/>
      <c r="AA15" s="12"/>
      <c r="AB15" s="12"/>
      <c r="AC15" s="12"/>
      <c r="AD15" s="12">
        <v>140</v>
      </c>
      <c r="AE15" s="12"/>
      <c r="AF15" s="12"/>
      <c r="AG15" s="12"/>
      <c r="AH15" s="12"/>
      <c r="AI15" s="12"/>
      <c r="AJ15" s="12">
        <f>AK15/AD15</f>
        <v>1.7857142857142856E-2</v>
      </c>
      <c r="AK15" s="12">
        <v>2.5</v>
      </c>
      <c r="AL15" s="12">
        <f>AM15/AD15</f>
        <v>0</v>
      </c>
      <c r="AM15" s="12"/>
      <c r="AN15" s="12">
        <f t="shared" ref="AN15:AN25" si="1">AM15+AK15</f>
        <v>2.5</v>
      </c>
      <c r="AO15" s="12" t="s">
        <v>66</v>
      </c>
      <c r="AP15" s="12" t="s">
        <v>767</v>
      </c>
      <c r="AQ15" s="12" t="s">
        <v>68</v>
      </c>
      <c r="AR15" s="12" t="s">
        <v>171</v>
      </c>
      <c r="AS15" s="12" t="s">
        <v>69</v>
      </c>
      <c r="AT15" s="12" t="s">
        <v>70</v>
      </c>
      <c r="AU15" s="12" t="s">
        <v>178</v>
      </c>
      <c r="AV15" s="12" t="s">
        <v>173</v>
      </c>
      <c r="AW15" s="12" t="s">
        <v>170</v>
      </c>
    </row>
    <row r="16" spans="1:49" ht="255" x14ac:dyDescent="0.25">
      <c r="A16" s="4">
        <f t="shared" si="0"/>
        <v>12</v>
      </c>
      <c r="B16" s="14" t="s">
        <v>87</v>
      </c>
      <c r="C16" s="4"/>
      <c r="D16" s="18" t="s">
        <v>50</v>
      </c>
      <c r="E16" s="4"/>
      <c r="F16" s="10" t="s">
        <v>179</v>
      </c>
      <c r="G16" s="9" t="s">
        <v>180</v>
      </c>
      <c r="H16" s="11" t="s">
        <v>181</v>
      </c>
      <c r="I16" s="12" t="s">
        <v>165</v>
      </c>
      <c r="J16" s="12" t="s">
        <v>54</v>
      </c>
      <c r="K16" s="12" t="s">
        <v>54</v>
      </c>
      <c r="L16" s="12">
        <v>1150</v>
      </c>
      <c r="M16" s="12" t="s">
        <v>55</v>
      </c>
      <c r="N16" s="12" t="s">
        <v>56</v>
      </c>
      <c r="O16" s="12" t="s">
        <v>57</v>
      </c>
      <c r="P16" s="12" t="s">
        <v>166</v>
      </c>
      <c r="Q16" s="12" t="s">
        <v>167</v>
      </c>
      <c r="R16" s="12" t="s">
        <v>168</v>
      </c>
      <c r="S16" s="12" t="s">
        <v>169</v>
      </c>
      <c r="T16" s="12" t="s">
        <v>62</v>
      </c>
      <c r="U16" s="12" t="s">
        <v>63</v>
      </c>
      <c r="V16" s="12" t="s">
        <v>63</v>
      </c>
      <c r="W16" s="12" t="s">
        <v>118</v>
      </c>
      <c r="X16" s="12" t="s">
        <v>65</v>
      </c>
      <c r="Y16" s="12"/>
      <c r="Z16" s="12"/>
      <c r="AA16" s="12"/>
      <c r="AB16" s="12">
        <f>$Y$5</f>
        <v>0</v>
      </c>
      <c r="AC16" s="12"/>
      <c r="AD16" s="12"/>
      <c r="AE16" s="12"/>
      <c r="AF16" s="12"/>
      <c r="AG16" s="12"/>
      <c r="AH16" s="12">
        <v>120</v>
      </c>
      <c r="AI16" s="12"/>
      <c r="AJ16" s="12">
        <f>AK16/AH16</f>
        <v>1</v>
      </c>
      <c r="AK16" s="12">
        <v>120</v>
      </c>
      <c r="AL16" s="12">
        <f>AM16/AH16</f>
        <v>0</v>
      </c>
      <c r="AM16" s="12"/>
      <c r="AN16" s="12">
        <f t="shared" si="1"/>
        <v>120</v>
      </c>
      <c r="AO16" s="12" t="s">
        <v>66</v>
      </c>
      <c r="AP16" s="12" t="s">
        <v>767</v>
      </c>
      <c r="AQ16" s="12" t="s">
        <v>68</v>
      </c>
      <c r="AR16" s="12" t="s">
        <v>171</v>
      </c>
      <c r="AS16" s="12" t="s">
        <v>69</v>
      </c>
      <c r="AT16" s="12" t="s">
        <v>70</v>
      </c>
      <c r="AU16" s="12" t="s">
        <v>178</v>
      </c>
      <c r="AV16" s="12" t="s">
        <v>173</v>
      </c>
      <c r="AW16" s="12" t="s">
        <v>170</v>
      </c>
    </row>
    <row r="17" spans="1:49" ht="255" x14ac:dyDescent="0.25">
      <c r="A17" s="4">
        <f t="shared" si="0"/>
        <v>13</v>
      </c>
      <c r="B17" s="14" t="s">
        <v>87</v>
      </c>
      <c r="C17" s="4"/>
      <c r="D17" s="18" t="s">
        <v>50</v>
      </c>
      <c r="E17" s="4"/>
      <c r="F17" s="10" t="s">
        <v>182</v>
      </c>
      <c r="G17" s="11" t="s">
        <v>183</v>
      </c>
      <c r="H17" s="11" t="s">
        <v>184</v>
      </c>
      <c r="I17" s="12" t="s">
        <v>165</v>
      </c>
      <c r="J17" s="12" t="s">
        <v>54</v>
      </c>
      <c r="K17" s="12" t="s">
        <v>54</v>
      </c>
      <c r="L17" s="12">
        <v>1150</v>
      </c>
      <c r="M17" s="12" t="s">
        <v>55</v>
      </c>
      <c r="N17" s="12" t="s">
        <v>56</v>
      </c>
      <c r="O17" s="12" t="s">
        <v>57</v>
      </c>
      <c r="P17" s="12" t="s">
        <v>166</v>
      </c>
      <c r="Q17" s="12" t="s">
        <v>167</v>
      </c>
      <c r="R17" s="12" t="s">
        <v>168</v>
      </c>
      <c r="S17" s="12" t="s">
        <v>169</v>
      </c>
      <c r="T17" s="12" t="s">
        <v>62</v>
      </c>
      <c r="U17" s="12" t="s">
        <v>63</v>
      </c>
      <c r="V17" s="12" t="s">
        <v>63</v>
      </c>
      <c r="W17" s="12" t="s">
        <v>118</v>
      </c>
      <c r="X17" s="12" t="s">
        <v>65</v>
      </c>
      <c r="Y17" s="12"/>
      <c r="Z17" s="12"/>
      <c r="AA17" s="12"/>
      <c r="AB17" s="12" t="s">
        <v>44</v>
      </c>
      <c r="AC17" s="12"/>
      <c r="AD17" s="12"/>
      <c r="AE17" s="12"/>
      <c r="AF17" s="12"/>
      <c r="AG17" s="12"/>
      <c r="AH17" s="12">
        <v>120</v>
      </c>
      <c r="AI17" s="12"/>
      <c r="AJ17" s="12">
        <f>AK17/AH17</f>
        <v>7.5</v>
      </c>
      <c r="AK17" s="12">
        <v>900</v>
      </c>
      <c r="AL17" s="12">
        <f>AM17/AH17</f>
        <v>0</v>
      </c>
      <c r="AM17" s="12"/>
      <c r="AN17" s="12">
        <f t="shared" si="1"/>
        <v>900</v>
      </c>
      <c r="AO17" s="12" t="s">
        <v>66</v>
      </c>
      <c r="AP17" s="12" t="s">
        <v>767</v>
      </c>
      <c r="AQ17" s="12" t="s">
        <v>68</v>
      </c>
      <c r="AR17" s="12" t="s">
        <v>171</v>
      </c>
      <c r="AS17" s="12" t="s">
        <v>69</v>
      </c>
      <c r="AT17" s="12" t="s">
        <v>70</v>
      </c>
      <c r="AU17" s="12" t="s">
        <v>185</v>
      </c>
      <c r="AV17" s="12" t="s">
        <v>173</v>
      </c>
      <c r="AW17" s="12" t="s">
        <v>170</v>
      </c>
    </row>
    <row r="18" spans="1:49" ht="255" x14ac:dyDescent="0.25">
      <c r="A18" s="4">
        <f t="shared" si="0"/>
        <v>14</v>
      </c>
      <c r="B18" s="14" t="s">
        <v>87</v>
      </c>
      <c r="C18" s="4"/>
      <c r="D18" s="11" t="s">
        <v>88</v>
      </c>
      <c r="E18" s="11"/>
      <c r="F18" s="10" t="s">
        <v>186</v>
      </c>
      <c r="G18" s="11" t="s">
        <v>187</v>
      </c>
      <c r="H18" s="11" t="s">
        <v>188</v>
      </c>
      <c r="I18" s="12" t="s">
        <v>165</v>
      </c>
      <c r="J18" s="12" t="s">
        <v>54</v>
      </c>
      <c r="K18" s="12" t="s">
        <v>54</v>
      </c>
      <c r="L18" s="12">
        <v>1150</v>
      </c>
      <c r="M18" s="12" t="s">
        <v>55</v>
      </c>
      <c r="N18" s="12" t="s">
        <v>56</v>
      </c>
      <c r="O18" s="12" t="s">
        <v>57</v>
      </c>
      <c r="P18" s="12" t="s">
        <v>166</v>
      </c>
      <c r="Q18" s="12" t="s">
        <v>167</v>
      </c>
      <c r="R18" s="12" t="s">
        <v>168</v>
      </c>
      <c r="S18" s="12" t="s">
        <v>169</v>
      </c>
      <c r="T18" s="12" t="s">
        <v>62</v>
      </c>
      <c r="U18" s="12" t="s">
        <v>63</v>
      </c>
      <c r="V18" s="12" t="s">
        <v>63</v>
      </c>
      <c r="W18" s="12" t="s">
        <v>118</v>
      </c>
      <c r="X18" s="12" t="s">
        <v>65</v>
      </c>
      <c r="Y18" s="12"/>
      <c r="Z18" s="12"/>
      <c r="AA18" s="12"/>
      <c r="AB18" s="12"/>
      <c r="AC18" s="12"/>
      <c r="AD18" s="12">
        <v>0.5</v>
      </c>
      <c r="AE18" s="12"/>
      <c r="AF18" s="12"/>
      <c r="AG18" s="12"/>
      <c r="AH18" s="12"/>
      <c r="AI18" s="12"/>
      <c r="AJ18" s="12">
        <f>AK18/AD18</f>
        <v>60</v>
      </c>
      <c r="AK18" s="12">
        <v>30</v>
      </c>
      <c r="AL18" s="12">
        <f>AM18/AD18</f>
        <v>0</v>
      </c>
      <c r="AM18" s="12"/>
      <c r="AN18" s="12">
        <f t="shared" si="1"/>
        <v>30</v>
      </c>
      <c r="AO18" s="12" t="s">
        <v>66</v>
      </c>
      <c r="AP18" s="12" t="s">
        <v>767</v>
      </c>
      <c r="AQ18" s="12" t="s">
        <v>68</v>
      </c>
      <c r="AR18" s="12" t="s">
        <v>171</v>
      </c>
      <c r="AS18" s="12" t="s">
        <v>69</v>
      </c>
      <c r="AT18" s="12" t="s">
        <v>70</v>
      </c>
      <c r="AU18" s="12" t="s">
        <v>185</v>
      </c>
      <c r="AV18" s="12" t="s">
        <v>173</v>
      </c>
      <c r="AW18" s="12" t="s">
        <v>170</v>
      </c>
    </row>
    <row r="19" spans="1:49" ht="255" x14ac:dyDescent="0.25">
      <c r="A19" s="4">
        <f t="shared" si="0"/>
        <v>15</v>
      </c>
      <c r="B19" s="14" t="s">
        <v>87</v>
      </c>
      <c r="C19" s="4"/>
      <c r="D19" s="11" t="s">
        <v>88</v>
      </c>
      <c r="E19" s="11"/>
      <c r="F19" s="10" t="s">
        <v>189</v>
      </c>
      <c r="G19" s="11" t="s">
        <v>190</v>
      </c>
      <c r="H19" s="11" t="s">
        <v>191</v>
      </c>
      <c r="I19" s="12" t="s">
        <v>165</v>
      </c>
      <c r="J19" s="12" t="s">
        <v>54</v>
      </c>
      <c r="K19" s="12" t="s">
        <v>54</v>
      </c>
      <c r="L19" s="12">
        <v>1150</v>
      </c>
      <c r="M19" s="12" t="s">
        <v>55</v>
      </c>
      <c r="N19" s="12" t="s">
        <v>56</v>
      </c>
      <c r="O19" s="12" t="s">
        <v>57</v>
      </c>
      <c r="P19" s="12" t="s">
        <v>166</v>
      </c>
      <c r="Q19" s="12" t="s">
        <v>167</v>
      </c>
      <c r="R19" s="12" t="s">
        <v>168</v>
      </c>
      <c r="S19" s="12" t="s">
        <v>169</v>
      </c>
      <c r="T19" s="12" t="s">
        <v>62</v>
      </c>
      <c r="U19" s="12" t="s">
        <v>63</v>
      </c>
      <c r="V19" s="12" t="s">
        <v>63</v>
      </c>
      <c r="W19" s="12" t="s">
        <v>118</v>
      </c>
      <c r="X19" s="12" t="s">
        <v>65</v>
      </c>
      <c r="Y19" s="12"/>
      <c r="Z19" s="12">
        <v>3.3</v>
      </c>
      <c r="AA19" s="12"/>
      <c r="AB19" s="12"/>
      <c r="AC19" s="12"/>
      <c r="AD19" s="12"/>
      <c r="AE19" s="12"/>
      <c r="AF19" s="12">
        <v>3.3</v>
      </c>
      <c r="AG19" s="12"/>
      <c r="AH19" s="12"/>
      <c r="AI19" s="12"/>
      <c r="AJ19" s="12">
        <f>AK19/AF19</f>
        <v>228.78787878787881</v>
      </c>
      <c r="AK19" s="12">
        <v>755</v>
      </c>
      <c r="AL19" s="12">
        <f>AM19/AF19</f>
        <v>0</v>
      </c>
      <c r="AM19" s="12"/>
      <c r="AN19" s="12">
        <f t="shared" si="1"/>
        <v>755</v>
      </c>
      <c r="AO19" s="12" t="s">
        <v>66</v>
      </c>
      <c r="AP19" s="12" t="s">
        <v>767</v>
      </c>
      <c r="AQ19" s="12" t="s">
        <v>68</v>
      </c>
      <c r="AR19" s="12" t="s">
        <v>171</v>
      </c>
      <c r="AS19" s="12" t="s">
        <v>69</v>
      </c>
      <c r="AT19" s="12" t="s">
        <v>70</v>
      </c>
      <c r="AU19" s="12" t="s">
        <v>185</v>
      </c>
      <c r="AV19" s="12" t="s">
        <v>173</v>
      </c>
      <c r="AW19" s="12" t="s">
        <v>170</v>
      </c>
    </row>
    <row r="20" spans="1:49" ht="255" x14ac:dyDescent="0.25">
      <c r="A20" s="4">
        <f t="shared" si="0"/>
        <v>16</v>
      </c>
      <c r="B20" s="14" t="s">
        <v>87</v>
      </c>
      <c r="C20" s="4"/>
      <c r="D20" s="11" t="s">
        <v>192</v>
      </c>
      <c r="E20" s="11"/>
      <c r="F20" s="10" t="s">
        <v>193</v>
      </c>
      <c r="G20" s="11" t="s">
        <v>194</v>
      </c>
      <c r="H20" s="11" t="s">
        <v>195</v>
      </c>
      <c r="I20" s="12" t="s">
        <v>165</v>
      </c>
      <c r="J20" s="12" t="s">
        <v>54</v>
      </c>
      <c r="K20" s="12" t="s">
        <v>54</v>
      </c>
      <c r="L20" s="12">
        <v>1150</v>
      </c>
      <c r="M20" s="12" t="s">
        <v>55</v>
      </c>
      <c r="N20" s="12" t="s">
        <v>56</v>
      </c>
      <c r="O20" s="12" t="s">
        <v>57</v>
      </c>
      <c r="P20" s="12" t="s">
        <v>166</v>
      </c>
      <c r="Q20" s="12" t="s">
        <v>167</v>
      </c>
      <c r="R20" s="12" t="s">
        <v>168</v>
      </c>
      <c r="S20" s="12" t="s">
        <v>169</v>
      </c>
      <c r="T20" s="12" t="s">
        <v>62</v>
      </c>
      <c r="U20" s="12" t="s">
        <v>63</v>
      </c>
      <c r="V20" s="12" t="s">
        <v>63</v>
      </c>
      <c r="W20" s="12" t="s">
        <v>118</v>
      </c>
      <c r="X20" s="12" t="s">
        <v>65</v>
      </c>
      <c r="Y20" s="12"/>
      <c r="Z20" s="12"/>
      <c r="AA20" s="12"/>
      <c r="AB20" s="12"/>
      <c r="AC20" s="12"/>
      <c r="AD20" s="12">
        <v>35</v>
      </c>
      <c r="AE20" s="12"/>
      <c r="AF20" s="12"/>
      <c r="AG20" s="12"/>
      <c r="AH20" s="12"/>
      <c r="AI20" s="12"/>
      <c r="AJ20" s="12">
        <f t="shared" ref="AJ20:AJ25" si="2">AK20/AD20</f>
        <v>7.4714285714285715</v>
      </c>
      <c r="AK20" s="12">
        <v>261.5</v>
      </c>
      <c r="AL20" s="12">
        <f t="shared" ref="AL20:AL25" si="3">AM20/AD20</f>
        <v>0</v>
      </c>
      <c r="AM20" s="12"/>
      <c r="AN20" s="12">
        <f t="shared" si="1"/>
        <v>261.5</v>
      </c>
      <c r="AO20" s="12" t="s">
        <v>66</v>
      </c>
      <c r="AP20" s="12" t="s">
        <v>767</v>
      </c>
      <c r="AQ20" s="12" t="s">
        <v>68</v>
      </c>
      <c r="AR20" s="12" t="s">
        <v>171</v>
      </c>
      <c r="AS20" s="12" t="s">
        <v>69</v>
      </c>
      <c r="AT20" s="12" t="s">
        <v>70</v>
      </c>
      <c r="AU20" s="12" t="s">
        <v>185</v>
      </c>
      <c r="AV20" s="12" t="s">
        <v>173</v>
      </c>
      <c r="AW20" s="12" t="s">
        <v>170</v>
      </c>
    </row>
    <row r="21" spans="1:49" ht="255" x14ac:dyDescent="0.25">
      <c r="A21" s="4">
        <f t="shared" si="0"/>
        <v>17</v>
      </c>
      <c r="B21" s="14" t="s">
        <v>87</v>
      </c>
      <c r="C21" s="4"/>
      <c r="D21" s="11" t="s">
        <v>192</v>
      </c>
      <c r="E21" s="11"/>
      <c r="F21" s="10" t="s">
        <v>196</v>
      </c>
      <c r="G21" s="11" t="s">
        <v>197</v>
      </c>
      <c r="H21" s="11" t="s">
        <v>198</v>
      </c>
      <c r="I21" s="12" t="s">
        <v>165</v>
      </c>
      <c r="J21" s="12" t="s">
        <v>54</v>
      </c>
      <c r="K21" s="12" t="s">
        <v>54</v>
      </c>
      <c r="L21" s="12">
        <v>1150</v>
      </c>
      <c r="M21" s="12" t="s">
        <v>55</v>
      </c>
      <c r="N21" s="12" t="s">
        <v>56</v>
      </c>
      <c r="O21" s="12" t="s">
        <v>199</v>
      </c>
      <c r="P21" s="12" t="s">
        <v>166</v>
      </c>
      <c r="Q21" s="12" t="s">
        <v>167</v>
      </c>
      <c r="R21" s="12" t="s">
        <v>168</v>
      </c>
      <c r="S21" s="12" t="s">
        <v>169</v>
      </c>
      <c r="T21" s="12" t="s">
        <v>62</v>
      </c>
      <c r="U21" s="12" t="s">
        <v>63</v>
      </c>
      <c r="V21" s="12" t="s">
        <v>63</v>
      </c>
      <c r="W21" s="12" t="s">
        <v>118</v>
      </c>
      <c r="X21" s="12" t="s">
        <v>65</v>
      </c>
      <c r="Y21" s="12"/>
      <c r="Z21" s="12"/>
      <c r="AA21" s="12"/>
      <c r="AB21" s="12"/>
      <c r="AC21" s="12"/>
      <c r="AD21" s="12">
        <v>11.3</v>
      </c>
      <c r="AE21" s="12"/>
      <c r="AF21" s="12"/>
      <c r="AG21" s="12"/>
      <c r="AH21" s="12"/>
      <c r="AI21" s="12"/>
      <c r="AJ21" s="12">
        <f t="shared" si="2"/>
        <v>14.212389380530972</v>
      </c>
      <c r="AK21" s="12">
        <v>160.6</v>
      </c>
      <c r="AL21" s="12">
        <f t="shared" si="3"/>
        <v>0</v>
      </c>
      <c r="AM21" s="12"/>
      <c r="AN21" s="12">
        <f t="shared" si="1"/>
        <v>160.6</v>
      </c>
      <c r="AO21" s="12" t="s">
        <v>66</v>
      </c>
      <c r="AP21" s="12" t="s">
        <v>767</v>
      </c>
      <c r="AQ21" s="12" t="s">
        <v>68</v>
      </c>
      <c r="AR21" s="12" t="s">
        <v>171</v>
      </c>
      <c r="AS21" s="12" t="s">
        <v>69</v>
      </c>
      <c r="AT21" s="12" t="s">
        <v>70</v>
      </c>
      <c r="AU21" s="12" t="s">
        <v>185</v>
      </c>
      <c r="AV21" s="12" t="s">
        <v>173</v>
      </c>
      <c r="AW21" s="12" t="s">
        <v>170</v>
      </c>
    </row>
    <row r="22" spans="1:49" ht="257.25" customHeight="1" x14ac:dyDescent="0.25">
      <c r="A22" s="4">
        <f t="shared" si="0"/>
        <v>18</v>
      </c>
      <c r="B22" s="14" t="s">
        <v>87</v>
      </c>
      <c r="C22" s="4"/>
      <c r="D22" s="11" t="s">
        <v>192</v>
      </c>
      <c r="E22" s="11"/>
      <c r="F22" s="10" t="s">
        <v>200</v>
      </c>
      <c r="G22" s="11" t="s">
        <v>201</v>
      </c>
      <c r="H22" s="11" t="s">
        <v>202</v>
      </c>
      <c r="I22" s="12" t="s">
        <v>165</v>
      </c>
      <c r="J22" s="12" t="s">
        <v>54</v>
      </c>
      <c r="K22" s="12" t="s">
        <v>54</v>
      </c>
      <c r="L22" s="12">
        <v>1150</v>
      </c>
      <c r="M22" s="12" t="s">
        <v>55</v>
      </c>
      <c r="N22" s="12" t="s">
        <v>56</v>
      </c>
      <c r="O22" s="12" t="s">
        <v>57</v>
      </c>
      <c r="P22" s="12" t="s">
        <v>166</v>
      </c>
      <c r="Q22" s="12" t="s">
        <v>167</v>
      </c>
      <c r="R22" s="12" t="s">
        <v>168</v>
      </c>
      <c r="S22" s="12" t="s">
        <v>169</v>
      </c>
      <c r="T22" s="12" t="s">
        <v>62</v>
      </c>
      <c r="U22" s="12" t="s">
        <v>63</v>
      </c>
      <c r="V22" s="12" t="s">
        <v>63</v>
      </c>
      <c r="W22" s="12" t="s">
        <v>118</v>
      </c>
      <c r="X22" s="12" t="s">
        <v>65</v>
      </c>
      <c r="Y22" s="12"/>
      <c r="Z22" s="12"/>
      <c r="AA22" s="12"/>
      <c r="AB22" s="12"/>
      <c r="AC22" s="12"/>
      <c r="AD22" s="12">
        <v>7.7</v>
      </c>
      <c r="AE22" s="12"/>
      <c r="AF22" s="12"/>
      <c r="AG22" s="12"/>
      <c r="AH22" s="12"/>
      <c r="AI22" s="12"/>
      <c r="AJ22" s="12">
        <f t="shared" si="2"/>
        <v>19.480519480519479</v>
      </c>
      <c r="AK22" s="12">
        <v>150</v>
      </c>
      <c r="AL22" s="12">
        <f t="shared" si="3"/>
        <v>0</v>
      </c>
      <c r="AM22" s="12"/>
      <c r="AN22" s="12">
        <f t="shared" si="1"/>
        <v>150</v>
      </c>
      <c r="AO22" s="12" t="s">
        <v>66</v>
      </c>
      <c r="AP22" s="12" t="s">
        <v>774</v>
      </c>
      <c r="AQ22" s="12" t="s">
        <v>68</v>
      </c>
      <c r="AR22" s="12" t="s">
        <v>171</v>
      </c>
      <c r="AS22" s="12" t="s">
        <v>69</v>
      </c>
      <c r="AT22" s="12" t="s">
        <v>70</v>
      </c>
      <c r="AU22" s="12" t="s">
        <v>185</v>
      </c>
      <c r="AV22" s="12" t="s">
        <v>173</v>
      </c>
      <c r="AW22" s="12" t="s">
        <v>170</v>
      </c>
    </row>
    <row r="23" spans="1:49" ht="260.25" customHeight="1" x14ac:dyDescent="0.25">
      <c r="A23" s="4">
        <f t="shared" si="0"/>
        <v>19</v>
      </c>
      <c r="B23" s="14" t="s">
        <v>87</v>
      </c>
      <c r="C23" s="4"/>
      <c r="D23" s="11" t="s">
        <v>192</v>
      </c>
      <c r="E23" s="11"/>
      <c r="F23" s="10" t="s">
        <v>203</v>
      </c>
      <c r="G23" s="11" t="s">
        <v>204</v>
      </c>
      <c r="H23" s="11" t="s">
        <v>205</v>
      </c>
      <c r="I23" s="12" t="s">
        <v>165</v>
      </c>
      <c r="J23" s="12" t="s">
        <v>54</v>
      </c>
      <c r="K23" s="12" t="s">
        <v>54</v>
      </c>
      <c r="L23" s="12">
        <v>1150</v>
      </c>
      <c r="M23" s="12" t="s">
        <v>55</v>
      </c>
      <c r="N23" s="12" t="s">
        <v>56</v>
      </c>
      <c r="O23" s="12" t="s">
        <v>57</v>
      </c>
      <c r="P23" s="12" t="s">
        <v>166</v>
      </c>
      <c r="Q23" s="12" t="s">
        <v>167</v>
      </c>
      <c r="R23" s="12" t="s">
        <v>168</v>
      </c>
      <c r="S23" s="12" t="s">
        <v>169</v>
      </c>
      <c r="T23" s="12" t="s">
        <v>62</v>
      </c>
      <c r="U23" s="12" t="s">
        <v>63</v>
      </c>
      <c r="V23" s="12" t="s">
        <v>63</v>
      </c>
      <c r="W23" s="12" t="s">
        <v>118</v>
      </c>
      <c r="X23" s="12" t="s">
        <v>65</v>
      </c>
      <c r="Y23" s="12"/>
      <c r="Z23" s="12"/>
      <c r="AA23" s="12"/>
      <c r="AB23" s="12"/>
      <c r="AC23" s="12"/>
      <c r="AD23" s="12">
        <v>3.7</v>
      </c>
      <c r="AE23" s="12"/>
      <c r="AF23" s="12"/>
      <c r="AG23" s="12"/>
      <c r="AH23" s="12"/>
      <c r="AI23" s="12"/>
      <c r="AJ23" s="12">
        <f t="shared" si="2"/>
        <v>11.756756756756756</v>
      </c>
      <c r="AK23" s="12">
        <v>43.5</v>
      </c>
      <c r="AL23" s="12">
        <f t="shared" si="3"/>
        <v>0</v>
      </c>
      <c r="AM23" s="12"/>
      <c r="AN23" s="12">
        <f t="shared" si="1"/>
        <v>43.5</v>
      </c>
      <c r="AO23" s="12" t="s">
        <v>66</v>
      </c>
      <c r="AP23" s="12" t="s">
        <v>767</v>
      </c>
      <c r="AQ23" s="12" t="s">
        <v>68</v>
      </c>
      <c r="AR23" s="12" t="s">
        <v>171</v>
      </c>
      <c r="AS23" s="12" t="s">
        <v>69</v>
      </c>
      <c r="AT23" s="12" t="s">
        <v>70</v>
      </c>
      <c r="AU23" s="12" t="s">
        <v>185</v>
      </c>
      <c r="AV23" s="12" t="s">
        <v>173</v>
      </c>
      <c r="AW23" s="12" t="s">
        <v>170</v>
      </c>
    </row>
    <row r="24" spans="1:49" ht="256.5" customHeight="1" x14ac:dyDescent="0.25">
      <c r="A24" s="4">
        <f t="shared" si="0"/>
        <v>20</v>
      </c>
      <c r="B24" s="14" t="s">
        <v>87</v>
      </c>
      <c r="C24" s="4"/>
      <c r="D24" s="11" t="s">
        <v>192</v>
      </c>
      <c r="E24" s="11"/>
      <c r="F24" s="10" t="s">
        <v>206</v>
      </c>
      <c r="G24" s="11" t="s">
        <v>207</v>
      </c>
      <c r="H24" s="11" t="s">
        <v>208</v>
      </c>
      <c r="I24" s="12" t="s">
        <v>165</v>
      </c>
      <c r="J24" s="12" t="s">
        <v>54</v>
      </c>
      <c r="K24" s="12" t="s">
        <v>54</v>
      </c>
      <c r="L24" s="12">
        <v>1150</v>
      </c>
      <c r="M24" s="12" t="s">
        <v>55</v>
      </c>
      <c r="N24" s="12" t="s">
        <v>56</v>
      </c>
      <c r="O24" s="12" t="s">
        <v>57</v>
      </c>
      <c r="P24" s="12" t="s">
        <v>166</v>
      </c>
      <c r="Q24" s="12" t="s">
        <v>167</v>
      </c>
      <c r="R24" s="12" t="s">
        <v>168</v>
      </c>
      <c r="S24" s="12" t="s">
        <v>169</v>
      </c>
      <c r="T24" s="12" t="s">
        <v>62</v>
      </c>
      <c r="U24" s="12" t="s">
        <v>63</v>
      </c>
      <c r="V24" s="12" t="s">
        <v>63</v>
      </c>
      <c r="W24" s="12" t="s">
        <v>118</v>
      </c>
      <c r="X24" s="12" t="s">
        <v>65</v>
      </c>
      <c r="Y24" s="12"/>
      <c r="Z24" s="12"/>
      <c r="AA24" s="12"/>
      <c r="AB24" s="12"/>
      <c r="AC24" s="12"/>
      <c r="AD24" s="12">
        <v>1.6</v>
      </c>
      <c r="AE24" s="12"/>
      <c r="AF24" s="12"/>
      <c r="AG24" s="12"/>
      <c r="AH24" s="12"/>
      <c r="AI24" s="12"/>
      <c r="AJ24" s="12">
        <f t="shared" si="2"/>
        <v>19.0625</v>
      </c>
      <c r="AK24" s="12">
        <v>30.5</v>
      </c>
      <c r="AL24" s="12">
        <f t="shared" si="3"/>
        <v>0</v>
      </c>
      <c r="AM24" s="12"/>
      <c r="AN24" s="12">
        <f t="shared" si="1"/>
        <v>30.5</v>
      </c>
      <c r="AO24" s="12" t="s">
        <v>66</v>
      </c>
      <c r="AP24" s="12" t="s">
        <v>767</v>
      </c>
      <c r="AQ24" s="12" t="s">
        <v>68</v>
      </c>
      <c r="AR24" s="12" t="s">
        <v>171</v>
      </c>
      <c r="AS24" s="12" t="s">
        <v>69</v>
      </c>
      <c r="AT24" s="12" t="s">
        <v>70</v>
      </c>
      <c r="AU24" s="12" t="s">
        <v>185</v>
      </c>
      <c r="AV24" s="12" t="s">
        <v>173</v>
      </c>
      <c r="AW24" s="12" t="s">
        <v>170</v>
      </c>
    </row>
    <row r="25" spans="1:49" ht="257.25" customHeight="1" x14ac:dyDescent="0.25">
      <c r="A25" s="4">
        <f t="shared" si="0"/>
        <v>21</v>
      </c>
      <c r="B25" s="14" t="s">
        <v>87</v>
      </c>
      <c r="C25" s="4"/>
      <c r="D25" s="11" t="s">
        <v>209</v>
      </c>
      <c r="E25" s="11"/>
      <c r="F25" s="10" t="s">
        <v>210</v>
      </c>
      <c r="G25" s="11" t="s">
        <v>211</v>
      </c>
      <c r="H25" s="11" t="s">
        <v>212</v>
      </c>
      <c r="I25" s="12" t="s">
        <v>165</v>
      </c>
      <c r="J25" s="12" t="s">
        <v>54</v>
      </c>
      <c r="K25" s="12" t="s">
        <v>54</v>
      </c>
      <c r="L25" s="12">
        <v>1150</v>
      </c>
      <c r="M25" s="12" t="s">
        <v>55</v>
      </c>
      <c r="N25" s="12" t="s">
        <v>56</v>
      </c>
      <c r="O25" s="12" t="s">
        <v>57</v>
      </c>
      <c r="P25" s="12" t="s">
        <v>166</v>
      </c>
      <c r="Q25" s="12" t="s">
        <v>167</v>
      </c>
      <c r="R25" s="12" t="s">
        <v>168</v>
      </c>
      <c r="S25" s="12" t="s">
        <v>169</v>
      </c>
      <c r="T25" s="12" t="s">
        <v>62</v>
      </c>
      <c r="U25" s="12" t="s">
        <v>63</v>
      </c>
      <c r="V25" s="12" t="s">
        <v>63</v>
      </c>
      <c r="W25" s="12" t="s">
        <v>118</v>
      </c>
      <c r="X25" s="12" t="s">
        <v>65</v>
      </c>
      <c r="Y25" s="12"/>
      <c r="Z25" s="12"/>
      <c r="AA25" s="12"/>
      <c r="AB25" s="12"/>
      <c r="AC25" s="12"/>
      <c r="AD25" s="12">
        <v>490</v>
      </c>
      <c r="AE25" s="12"/>
      <c r="AF25" s="12"/>
      <c r="AG25" s="12"/>
      <c r="AH25" s="12"/>
      <c r="AI25" s="12"/>
      <c r="AJ25" s="12">
        <f t="shared" si="2"/>
        <v>0.47346938775510206</v>
      </c>
      <c r="AK25" s="12">
        <v>232</v>
      </c>
      <c r="AL25" s="12">
        <f t="shared" si="3"/>
        <v>0</v>
      </c>
      <c r="AM25" s="12"/>
      <c r="AN25" s="12">
        <f t="shared" si="1"/>
        <v>232</v>
      </c>
      <c r="AO25" s="12" t="s">
        <v>66</v>
      </c>
      <c r="AP25" s="12" t="s">
        <v>767</v>
      </c>
      <c r="AQ25" s="12" t="s">
        <v>68</v>
      </c>
      <c r="AR25" s="12" t="s">
        <v>171</v>
      </c>
      <c r="AS25" s="12" t="s">
        <v>69</v>
      </c>
      <c r="AT25" s="12" t="s">
        <v>70</v>
      </c>
      <c r="AU25" s="12" t="s">
        <v>185</v>
      </c>
      <c r="AV25" s="12" t="s">
        <v>173</v>
      </c>
      <c r="AW25" s="12" t="s">
        <v>170</v>
      </c>
    </row>
    <row r="26" spans="1:49" ht="322.5" customHeight="1" x14ac:dyDescent="0.25">
      <c r="A26" s="4">
        <f t="shared" si="0"/>
        <v>22</v>
      </c>
      <c r="B26" s="14" t="s">
        <v>87</v>
      </c>
      <c r="C26" s="19"/>
      <c r="D26" s="11" t="s">
        <v>88</v>
      </c>
      <c r="E26" s="9"/>
      <c r="F26" s="10" t="s">
        <v>213</v>
      </c>
      <c r="G26" s="9" t="s">
        <v>214</v>
      </c>
      <c r="H26" s="9" t="s">
        <v>215</v>
      </c>
      <c r="I26" s="12" t="s">
        <v>216</v>
      </c>
      <c r="J26" s="12" t="s">
        <v>54</v>
      </c>
      <c r="K26" s="12" t="s">
        <v>54</v>
      </c>
      <c r="L26" s="12">
        <v>2.1</v>
      </c>
      <c r="M26" s="12" t="s">
        <v>55</v>
      </c>
      <c r="N26" s="12" t="s">
        <v>56</v>
      </c>
      <c r="O26" s="12" t="s">
        <v>57</v>
      </c>
      <c r="P26" s="12" t="s">
        <v>166</v>
      </c>
      <c r="Q26" s="12" t="s">
        <v>217</v>
      </c>
      <c r="R26" s="12" t="s">
        <v>218</v>
      </c>
      <c r="S26" s="12" t="s">
        <v>219</v>
      </c>
      <c r="T26" s="12" t="s">
        <v>220</v>
      </c>
      <c r="U26" s="12" t="s">
        <v>63</v>
      </c>
      <c r="V26" s="12" t="s">
        <v>95</v>
      </c>
      <c r="W26" s="12" t="s">
        <v>118</v>
      </c>
      <c r="X26" s="12" t="s">
        <v>65</v>
      </c>
      <c r="Y26" s="12"/>
      <c r="Z26" s="12"/>
      <c r="AA26" s="12"/>
      <c r="AB26" s="12"/>
      <c r="AC26" s="12"/>
      <c r="AD26" s="12">
        <v>0.42</v>
      </c>
      <c r="AE26" s="12"/>
      <c r="AF26" s="12"/>
      <c r="AG26" s="12"/>
      <c r="AH26" s="12"/>
      <c r="AI26" s="12"/>
      <c r="AJ26" s="12">
        <v>39</v>
      </c>
      <c r="AK26" s="12">
        <v>16.8</v>
      </c>
      <c r="AL26" s="12"/>
      <c r="AM26" s="12"/>
      <c r="AN26" s="12">
        <v>16.8</v>
      </c>
      <c r="AO26" s="12" t="s">
        <v>66</v>
      </c>
      <c r="AP26" s="12" t="s">
        <v>767</v>
      </c>
      <c r="AQ26" s="12" t="s">
        <v>68</v>
      </c>
      <c r="AR26" s="12" t="s">
        <v>221</v>
      </c>
      <c r="AS26" s="12" t="s">
        <v>69</v>
      </c>
      <c r="AT26" s="12" t="s">
        <v>70</v>
      </c>
      <c r="AU26" s="12" t="s">
        <v>98</v>
      </c>
      <c r="AV26" s="12" t="s">
        <v>222</v>
      </c>
      <c r="AW26" s="12" t="s">
        <v>66</v>
      </c>
    </row>
    <row r="27" spans="1:49" ht="323.25" customHeight="1" x14ac:dyDescent="0.25">
      <c r="A27" s="4">
        <f t="shared" si="0"/>
        <v>23</v>
      </c>
      <c r="B27" s="14" t="s">
        <v>87</v>
      </c>
      <c r="C27" s="19"/>
      <c r="D27" s="11" t="s">
        <v>88</v>
      </c>
      <c r="E27" s="9"/>
      <c r="F27" s="10" t="s">
        <v>223</v>
      </c>
      <c r="G27" s="9" t="s">
        <v>224</v>
      </c>
      <c r="H27" s="9" t="s">
        <v>225</v>
      </c>
      <c r="I27" s="12" t="s">
        <v>226</v>
      </c>
      <c r="J27" s="12" t="s">
        <v>54</v>
      </c>
      <c r="K27" s="12" t="s">
        <v>54</v>
      </c>
      <c r="L27" s="12">
        <v>5</v>
      </c>
      <c r="M27" s="12" t="s">
        <v>55</v>
      </c>
      <c r="N27" s="12" t="s">
        <v>56</v>
      </c>
      <c r="O27" s="12" t="s">
        <v>57</v>
      </c>
      <c r="P27" s="12" t="s">
        <v>166</v>
      </c>
      <c r="Q27" s="12" t="s">
        <v>227</v>
      </c>
      <c r="R27" s="12" t="s">
        <v>218</v>
      </c>
      <c r="S27" s="12" t="s">
        <v>219</v>
      </c>
      <c r="T27" s="12" t="s">
        <v>220</v>
      </c>
      <c r="U27" s="12" t="s">
        <v>63</v>
      </c>
      <c r="V27" s="12" t="s">
        <v>95</v>
      </c>
      <c r="W27" s="12" t="s">
        <v>118</v>
      </c>
      <c r="X27" s="12" t="s">
        <v>65</v>
      </c>
      <c r="Y27" s="12"/>
      <c r="Z27" s="12"/>
      <c r="AA27" s="12"/>
      <c r="AB27" s="12"/>
      <c r="AC27" s="12"/>
      <c r="AD27" s="12">
        <v>1</v>
      </c>
      <c r="AE27" s="12"/>
      <c r="AF27" s="12"/>
      <c r="AG27" s="12"/>
      <c r="AH27" s="12"/>
      <c r="AI27" s="12"/>
      <c r="AJ27" s="12">
        <v>40</v>
      </c>
      <c r="AK27" s="12">
        <v>40</v>
      </c>
      <c r="AL27" s="12"/>
      <c r="AM27" s="12"/>
      <c r="AN27" s="12">
        <v>40</v>
      </c>
      <c r="AO27" s="12" t="s">
        <v>66</v>
      </c>
      <c r="AP27" s="12" t="s">
        <v>767</v>
      </c>
      <c r="AQ27" s="12" t="s">
        <v>68</v>
      </c>
      <c r="AR27" s="12" t="s">
        <v>228</v>
      </c>
      <c r="AS27" s="12" t="s">
        <v>69</v>
      </c>
      <c r="AT27" s="12" t="s">
        <v>70</v>
      </c>
      <c r="AU27" s="12" t="s">
        <v>98</v>
      </c>
      <c r="AV27" s="12" t="s">
        <v>229</v>
      </c>
      <c r="AW27" s="12" t="s">
        <v>66</v>
      </c>
    </row>
    <row r="28" spans="1:49" ht="321" customHeight="1" x14ac:dyDescent="0.25">
      <c r="A28" s="4">
        <f t="shared" si="0"/>
        <v>24</v>
      </c>
      <c r="B28" s="14" t="s">
        <v>87</v>
      </c>
      <c r="C28" s="4"/>
      <c r="D28" s="11" t="s">
        <v>88</v>
      </c>
      <c r="E28" s="4"/>
      <c r="F28" s="10" t="s">
        <v>230</v>
      </c>
      <c r="G28" s="11" t="s">
        <v>231</v>
      </c>
      <c r="H28" s="11" t="s">
        <v>232</v>
      </c>
      <c r="I28" s="12" t="s">
        <v>233</v>
      </c>
      <c r="J28" s="12" t="s">
        <v>54</v>
      </c>
      <c r="K28" s="12" t="s">
        <v>54</v>
      </c>
      <c r="L28" s="12">
        <v>6.2</v>
      </c>
      <c r="M28" s="12" t="s">
        <v>55</v>
      </c>
      <c r="N28" s="12" t="s">
        <v>56</v>
      </c>
      <c r="O28" s="12" t="s">
        <v>57</v>
      </c>
      <c r="P28" s="12" t="s">
        <v>166</v>
      </c>
      <c r="Q28" s="12" t="s">
        <v>234</v>
      </c>
      <c r="R28" s="12" t="s">
        <v>235</v>
      </c>
      <c r="S28" s="12" t="s">
        <v>236</v>
      </c>
      <c r="T28" s="12" t="s">
        <v>62</v>
      </c>
      <c r="U28" s="12" t="s">
        <v>63</v>
      </c>
      <c r="V28" s="12" t="s">
        <v>95</v>
      </c>
      <c r="W28" s="12" t="s">
        <v>118</v>
      </c>
      <c r="X28" s="12" t="s">
        <v>65</v>
      </c>
      <c r="Y28" s="12"/>
      <c r="Z28" s="12"/>
      <c r="AA28" s="12"/>
      <c r="AB28" s="12"/>
      <c r="AC28" s="12"/>
      <c r="AD28" s="12">
        <v>1.1000000000000001</v>
      </c>
      <c r="AE28" s="12"/>
      <c r="AF28" s="12"/>
      <c r="AG28" s="12"/>
      <c r="AH28" s="12"/>
      <c r="AI28" s="12"/>
      <c r="AJ28" s="12">
        <v>49.35</v>
      </c>
      <c r="AK28" s="12">
        <v>54.283791000000001</v>
      </c>
      <c r="AL28" s="12"/>
      <c r="AM28" s="12"/>
      <c r="AN28" s="12">
        <v>54.283791000000001</v>
      </c>
      <c r="AO28" s="12" t="s">
        <v>237</v>
      </c>
      <c r="AP28" s="12" t="s">
        <v>767</v>
      </c>
      <c r="AQ28" s="12" t="s">
        <v>68</v>
      </c>
      <c r="AR28" s="12" t="s">
        <v>238</v>
      </c>
      <c r="AS28" s="12" t="s">
        <v>239</v>
      </c>
      <c r="AT28" s="12" t="s">
        <v>70</v>
      </c>
      <c r="AU28" s="12" t="s">
        <v>178</v>
      </c>
      <c r="AV28" s="12" t="s">
        <v>238</v>
      </c>
      <c r="AW28" s="12" t="s">
        <v>66</v>
      </c>
    </row>
    <row r="29" spans="1:49" ht="333" customHeight="1" x14ac:dyDescent="0.25">
      <c r="A29" s="4">
        <f t="shared" si="0"/>
        <v>25</v>
      </c>
      <c r="B29" s="14" t="s">
        <v>87</v>
      </c>
      <c r="C29" s="4"/>
      <c r="D29" s="11" t="s">
        <v>88</v>
      </c>
      <c r="E29" s="4"/>
      <c r="F29" s="10" t="s">
        <v>240</v>
      </c>
      <c r="G29" s="11" t="s">
        <v>241</v>
      </c>
      <c r="H29" s="11" t="s">
        <v>242</v>
      </c>
      <c r="I29" s="12" t="s">
        <v>243</v>
      </c>
      <c r="J29" s="12" t="s">
        <v>54</v>
      </c>
      <c r="K29" s="12" t="s">
        <v>54</v>
      </c>
      <c r="L29" s="12">
        <v>3.2</v>
      </c>
      <c r="M29" s="12" t="s">
        <v>55</v>
      </c>
      <c r="N29" s="12" t="s">
        <v>56</v>
      </c>
      <c r="O29" s="12" t="s">
        <v>57</v>
      </c>
      <c r="P29" s="12" t="s">
        <v>166</v>
      </c>
      <c r="Q29" s="12" t="s">
        <v>244</v>
      </c>
      <c r="R29" s="12" t="s">
        <v>245</v>
      </c>
      <c r="S29" s="12" t="s">
        <v>246</v>
      </c>
      <c r="T29" s="12" t="s">
        <v>62</v>
      </c>
      <c r="U29" s="12" t="s">
        <v>63</v>
      </c>
      <c r="V29" s="12" t="s">
        <v>63</v>
      </c>
      <c r="W29" s="12" t="s">
        <v>118</v>
      </c>
      <c r="X29" s="12" t="s">
        <v>65</v>
      </c>
      <c r="Y29" s="12"/>
      <c r="Z29" s="12"/>
      <c r="AA29" s="12"/>
      <c r="AB29" s="12"/>
      <c r="AC29" s="12"/>
      <c r="AD29" s="12">
        <v>0.36</v>
      </c>
      <c r="AE29" s="12"/>
      <c r="AF29" s="12"/>
      <c r="AG29" s="12"/>
      <c r="AH29" s="12"/>
      <c r="AI29" s="12"/>
      <c r="AJ29" s="12">
        <v>41.687519999999999</v>
      </c>
      <c r="AK29" s="12">
        <v>41.687519999999999</v>
      </c>
      <c r="AL29" s="12"/>
      <c r="AM29" s="12"/>
      <c r="AN29" s="12">
        <v>41.687519999999999</v>
      </c>
      <c r="AO29" s="12" t="s">
        <v>66</v>
      </c>
      <c r="AP29" s="12" t="s">
        <v>767</v>
      </c>
      <c r="AQ29" s="12" t="s">
        <v>68</v>
      </c>
      <c r="AR29" s="12" t="s">
        <v>247</v>
      </c>
      <c r="AS29" s="12" t="s">
        <v>69</v>
      </c>
      <c r="AT29" s="12" t="s">
        <v>70</v>
      </c>
      <c r="AU29" s="12" t="s">
        <v>185</v>
      </c>
      <c r="AV29" s="12" t="s">
        <v>247</v>
      </c>
      <c r="AW29" s="12" t="s">
        <v>66</v>
      </c>
    </row>
    <row r="30" spans="1:49" ht="334.5" customHeight="1" x14ac:dyDescent="0.25">
      <c r="A30" s="4">
        <f t="shared" si="0"/>
        <v>26</v>
      </c>
      <c r="B30" s="14" t="s">
        <v>87</v>
      </c>
      <c r="C30" s="4"/>
      <c r="D30" s="11" t="s">
        <v>88</v>
      </c>
      <c r="E30" s="11"/>
      <c r="F30" s="10" t="s">
        <v>248</v>
      </c>
      <c r="G30" s="11" t="s">
        <v>249</v>
      </c>
      <c r="H30" s="11" t="s">
        <v>250</v>
      </c>
      <c r="I30" s="12" t="s">
        <v>251</v>
      </c>
      <c r="J30" s="12" t="s">
        <v>54</v>
      </c>
      <c r="K30" s="12" t="s">
        <v>54</v>
      </c>
      <c r="L30" s="12">
        <v>12.9</v>
      </c>
      <c r="M30" s="12" t="s">
        <v>55</v>
      </c>
      <c r="N30" s="12" t="s">
        <v>56</v>
      </c>
      <c r="O30" s="12" t="s">
        <v>57</v>
      </c>
      <c r="P30" s="12" t="s">
        <v>166</v>
      </c>
      <c r="Q30" s="12" t="s">
        <v>252</v>
      </c>
      <c r="R30" s="12" t="s">
        <v>253</v>
      </c>
      <c r="S30" s="12" t="s">
        <v>254</v>
      </c>
      <c r="T30" s="12" t="s">
        <v>140</v>
      </c>
      <c r="U30" s="12" t="s">
        <v>255</v>
      </c>
      <c r="V30" s="12" t="s">
        <v>256</v>
      </c>
      <c r="W30" s="12" t="s">
        <v>118</v>
      </c>
      <c r="X30" s="12" t="s">
        <v>65</v>
      </c>
      <c r="Y30" s="12"/>
      <c r="Z30" s="12"/>
      <c r="AA30" s="12"/>
      <c r="AB30" s="12"/>
      <c r="AC30" s="12"/>
      <c r="AD30" s="12">
        <v>2.6</v>
      </c>
      <c r="AE30" s="12"/>
      <c r="AF30" s="12"/>
      <c r="AG30" s="12"/>
      <c r="AH30" s="12"/>
      <c r="AI30" s="12"/>
      <c r="AJ30" s="12">
        <v>89.3</v>
      </c>
      <c r="AK30" s="12">
        <v>232.2</v>
      </c>
      <c r="AL30" s="12"/>
      <c r="AM30" s="12"/>
      <c r="AN30" s="12">
        <v>232.2</v>
      </c>
      <c r="AO30" s="12" t="s">
        <v>66</v>
      </c>
      <c r="AP30" s="12" t="s">
        <v>767</v>
      </c>
      <c r="AQ30" s="12" t="s">
        <v>68</v>
      </c>
      <c r="AR30" s="12" t="s">
        <v>257</v>
      </c>
      <c r="AS30" s="12" t="s">
        <v>69</v>
      </c>
      <c r="AT30" s="12" t="s">
        <v>70</v>
      </c>
      <c r="AU30" s="12" t="s">
        <v>98</v>
      </c>
      <c r="AV30" s="12" t="s">
        <v>258</v>
      </c>
      <c r="AW30" s="12" t="s">
        <v>66</v>
      </c>
    </row>
    <row r="31" spans="1:49" ht="156.75" customHeight="1" x14ac:dyDescent="0.25">
      <c r="A31" s="4">
        <f t="shared" si="0"/>
        <v>27</v>
      </c>
      <c r="B31" s="15" t="s">
        <v>259</v>
      </c>
      <c r="C31" s="4"/>
      <c r="D31" s="12" t="s">
        <v>260</v>
      </c>
      <c r="E31" s="4"/>
      <c r="F31" s="10" t="s">
        <v>261</v>
      </c>
      <c r="G31" s="11" t="s">
        <v>262</v>
      </c>
      <c r="H31" s="11" t="s">
        <v>263</v>
      </c>
      <c r="I31" s="12" t="s">
        <v>264</v>
      </c>
      <c r="J31" s="12" t="s">
        <v>54</v>
      </c>
      <c r="K31" s="12" t="s">
        <v>54</v>
      </c>
      <c r="L31" s="12">
        <v>0.85699999999999998</v>
      </c>
      <c r="M31" s="12" t="s">
        <v>55</v>
      </c>
      <c r="N31" s="12" t="s">
        <v>56</v>
      </c>
      <c r="O31" s="12" t="s">
        <v>81</v>
      </c>
      <c r="P31" s="12" t="s">
        <v>265</v>
      </c>
      <c r="Q31" s="12" t="s">
        <v>266</v>
      </c>
      <c r="R31" s="12" t="s">
        <v>267</v>
      </c>
      <c r="S31" s="12" t="s">
        <v>268</v>
      </c>
      <c r="T31" s="12" t="s">
        <v>117</v>
      </c>
      <c r="U31" s="12" t="s">
        <v>63</v>
      </c>
      <c r="V31" s="12" t="s">
        <v>63</v>
      </c>
      <c r="W31" s="12" t="s">
        <v>269</v>
      </c>
      <c r="X31" s="12"/>
      <c r="Y31" s="12"/>
      <c r="Z31" s="12" t="s">
        <v>65</v>
      </c>
      <c r="AA31" s="12"/>
      <c r="AB31" s="12"/>
      <c r="AC31" s="12"/>
      <c r="AD31" s="12"/>
      <c r="AE31" s="12"/>
      <c r="AF31" s="12">
        <v>0.1</v>
      </c>
      <c r="AG31" s="12"/>
      <c r="AH31" s="12"/>
      <c r="AI31" s="12"/>
      <c r="AJ31" s="12"/>
      <c r="AK31" s="12"/>
      <c r="AL31" s="12"/>
      <c r="AM31" s="12"/>
      <c r="AN31" s="12">
        <v>0.5</v>
      </c>
      <c r="AO31" s="12" t="s">
        <v>270</v>
      </c>
      <c r="AP31" s="12" t="s">
        <v>67</v>
      </c>
      <c r="AQ31" s="12" t="s">
        <v>271</v>
      </c>
      <c r="AR31" s="12" t="s">
        <v>264</v>
      </c>
      <c r="AS31" s="12" t="s">
        <v>69</v>
      </c>
      <c r="AT31" s="12" t="s">
        <v>70</v>
      </c>
      <c r="AU31" s="12" t="s">
        <v>272</v>
      </c>
      <c r="AV31" s="12" t="s">
        <v>273</v>
      </c>
      <c r="AW31" s="12" t="s">
        <v>270</v>
      </c>
    </row>
    <row r="32" spans="1:49" ht="192.75" customHeight="1" x14ac:dyDescent="0.25">
      <c r="A32" s="4">
        <f t="shared" si="0"/>
        <v>28</v>
      </c>
      <c r="B32" s="15" t="s">
        <v>259</v>
      </c>
      <c r="C32" s="4"/>
      <c r="D32" s="12" t="s">
        <v>260</v>
      </c>
      <c r="E32" s="4"/>
      <c r="F32" s="10" t="s">
        <v>274</v>
      </c>
      <c r="G32" s="11" t="s">
        <v>275</v>
      </c>
      <c r="H32" s="11" t="s">
        <v>276</v>
      </c>
      <c r="I32" s="12" t="s">
        <v>264</v>
      </c>
      <c r="J32" s="12" t="s">
        <v>54</v>
      </c>
      <c r="K32" s="12" t="s">
        <v>54</v>
      </c>
      <c r="L32" s="12">
        <v>0.25800000000000001</v>
      </c>
      <c r="M32" s="12" t="s">
        <v>55</v>
      </c>
      <c r="N32" s="12" t="s">
        <v>56</v>
      </c>
      <c r="O32" s="12" t="s">
        <v>57</v>
      </c>
      <c r="P32" s="12" t="s">
        <v>265</v>
      </c>
      <c r="Q32" s="12" t="s">
        <v>167</v>
      </c>
      <c r="R32" s="12" t="s">
        <v>277</v>
      </c>
      <c r="S32" s="12" t="s">
        <v>278</v>
      </c>
      <c r="T32" s="12" t="s">
        <v>62</v>
      </c>
      <c r="U32" s="12" t="s">
        <v>63</v>
      </c>
      <c r="V32" s="12" t="s">
        <v>63</v>
      </c>
      <c r="W32" s="12" t="s">
        <v>269</v>
      </c>
      <c r="X32" s="12"/>
      <c r="Y32" s="12"/>
      <c r="Z32" s="12" t="s">
        <v>65</v>
      </c>
      <c r="AA32" s="12"/>
      <c r="AB32" s="12"/>
      <c r="AC32" s="12"/>
      <c r="AD32" s="12"/>
      <c r="AE32" s="12"/>
      <c r="AF32" s="12">
        <v>0.6</v>
      </c>
      <c r="AG32" s="12"/>
      <c r="AH32" s="12"/>
      <c r="AI32" s="12"/>
      <c r="AJ32" s="12"/>
      <c r="AK32" s="12"/>
      <c r="AL32" s="12"/>
      <c r="AM32" s="12"/>
      <c r="AN32" s="12">
        <v>3</v>
      </c>
      <c r="AO32" s="12" t="s">
        <v>270</v>
      </c>
      <c r="AP32" s="12" t="s">
        <v>67</v>
      </c>
      <c r="AQ32" s="12" t="s">
        <v>279</v>
      </c>
      <c r="AR32" s="12" t="s">
        <v>264</v>
      </c>
      <c r="AS32" s="12" t="s">
        <v>69</v>
      </c>
      <c r="AT32" s="12" t="s">
        <v>70</v>
      </c>
      <c r="AU32" s="12" t="s">
        <v>272</v>
      </c>
      <c r="AV32" s="12" t="s">
        <v>273</v>
      </c>
      <c r="AW32" s="12" t="s">
        <v>270</v>
      </c>
    </row>
    <row r="33" spans="1:49" ht="322.5" customHeight="1" x14ac:dyDescent="0.25">
      <c r="A33" s="4">
        <f t="shared" si="0"/>
        <v>29</v>
      </c>
      <c r="B33" s="14" t="s">
        <v>87</v>
      </c>
      <c r="C33" s="19"/>
      <c r="D33" s="11" t="s">
        <v>88</v>
      </c>
      <c r="E33" s="9"/>
      <c r="F33" s="10" t="s">
        <v>280</v>
      </c>
      <c r="G33" s="9" t="s">
        <v>281</v>
      </c>
      <c r="H33" s="9" t="s">
        <v>282</v>
      </c>
      <c r="I33" s="12" t="s">
        <v>283</v>
      </c>
      <c r="J33" s="12" t="s">
        <v>54</v>
      </c>
      <c r="K33" s="12" t="s">
        <v>54</v>
      </c>
      <c r="L33" s="12">
        <v>5.7</v>
      </c>
      <c r="M33" s="12" t="s">
        <v>55</v>
      </c>
      <c r="N33" s="12" t="s">
        <v>56</v>
      </c>
      <c r="O33" s="12" t="s">
        <v>57</v>
      </c>
      <c r="P33" s="12" t="s">
        <v>166</v>
      </c>
      <c r="Q33" s="12" t="s">
        <v>284</v>
      </c>
      <c r="R33" s="12" t="s">
        <v>285</v>
      </c>
      <c r="S33" s="12" t="s">
        <v>286</v>
      </c>
      <c r="T33" s="12" t="s">
        <v>220</v>
      </c>
      <c r="U33" s="12" t="s">
        <v>63</v>
      </c>
      <c r="V33" s="12" t="s">
        <v>63</v>
      </c>
      <c r="W33" s="12" t="s">
        <v>269</v>
      </c>
      <c r="X33" s="12" t="s">
        <v>65</v>
      </c>
      <c r="Y33" s="12"/>
      <c r="Z33" s="12"/>
      <c r="AA33" s="12"/>
      <c r="AB33" s="12"/>
      <c r="AC33" s="12"/>
      <c r="AD33" s="12">
        <v>1.1000000000000001</v>
      </c>
      <c r="AE33" s="12"/>
      <c r="AF33" s="12"/>
      <c r="AG33" s="12"/>
      <c r="AH33" s="12"/>
      <c r="AI33" s="12"/>
      <c r="AJ33" s="12">
        <v>40</v>
      </c>
      <c r="AK33" s="12">
        <v>44</v>
      </c>
      <c r="AL33" s="12"/>
      <c r="AM33" s="12"/>
      <c r="AN33" s="12">
        <v>44</v>
      </c>
      <c r="AO33" s="12" t="s">
        <v>66</v>
      </c>
      <c r="AP33" s="12" t="s">
        <v>767</v>
      </c>
      <c r="AQ33" s="12" t="s">
        <v>68</v>
      </c>
      <c r="AR33" s="12" t="s">
        <v>287</v>
      </c>
      <c r="AS33" s="12" t="s">
        <v>69</v>
      </c>
      <c r="AT33" s="12" t="s">
        <v>70</v>
      </c>
      <c r="AU33" s="12" t="s">
        <v>98</v>
      </c>
      <c r="AV33" s="12" t="s">
        <v>288</v>
      </c>
      <c r="AW33" s="12" t="s">
        <v>66</v>
      </c>
    </row>
    <row r="34" spans="1:49" ht="322.5" customHeight="1" x14ac:dyDescent="0.25">
      <c r="A34" s="4">
        <f t="shared" si="0"/>
        <v>30</v>
      </c>
      <c r="B34" s="14" t="s">
        <v>87</v>
      </c>
      <c r="C34" s="19"/>
      <c r="D34" s="11" t="s">
        <v>88</v>
      </c>
      <c r="E34" s="9"/>
      <c r="F34" s="10" t="s">
        <v>289</v>
      </c>
      <c r="G34" s="9" t="s">
        <v>290</v>
      </c>
      <c r="H34" s="9" t="s">
        <v>291</v>
      </c>
      <c r="I34" s="12" t="s">
        <v>292</v>
      </c>
      <c r="J34" s="12" t="s">
        <v>54</v>
      </c>
      <c r="K34" s="12" t="s">
        <v>54</v>
      </c>
      <c r="L34" s="12">
        <v>2.1</v>
      </c>
      <c r="M34" s="12" t="s">
        <v>55</v>
      </c>
      <c r="N34" s="12" t="s">
        <v>56</v>
      </c>
      <c r="O34" s="12" t="s">
        <v>57</v>
      </c>
      <c r="P34" s="12" t="s">
        <v>58</v>
      </c>
      <c r="Q34" s="12" t="s">
        <v>92</v>
      </c>
      <c r="R34" s="12" t="s">
        <v>293</v>
      </c>
      <c r="S34" s="12" t="s">
        <v>294</v>
      </c>
      <c r="T34" s="12" t="s">
        <v>220</v>
      </c>
      <c r="U34" s="12" t="s">
        <v>63</v>
      </c>
      <c r="V34" s="12" t="s">
        <v>63</v>
      </c>
      <c r="W34" s="12" t="s">
        <v>118</v>
      </c>
      <c r="X34" s="12" t="s">
        <v>65</v>
      </c>
      <c r="Y34" s="12"/>
      <c r="Z34" s="12"/>
      <c r="AA34" s="12"/>
      <c r="AB34" s="12"/>
      <c r="AC34" s="12"/>
      <c r="AD34" s="12">
        <v>0.42</v>
      </c>
      <c r="AE34" s="12"/>
      <c r="AF34" s="12"/>
      <c r="AG34" s="12"/>
      <c r="AH34" s="12"/>
      <c r="AI34" s="12"/>
      <c r="AJ34" s="12">
        <v>40</v>
      </c>
      <c r="AK34" s="12">
        <v>16.8</v>
      </c>
      <c r="AL34" s="12"/>
      <c r="AM34" s="12"/>
      <c r="AN34" s="12">
        <v>16.8</v>
      </c>
      <c r="AO34" s="12" t="s">
        <v>66</v>
      </c>
      <c r="AP34" s="12" t="s">
        <v>767</v>
      </c>
      <c r="AQ34" s="12" t="s">
        <v>68</v>
      </c>
      <c r="AR34" s="12" t="s">
        <v>295</v>
      </c>
      <c r="AS34" s="12" t="s">
        <v>69</v>
      </c>
      <c r="AT34" s="12" t="s">
        <v>70</v>
      </c>
      <c r="AU34" s="12" t="s">
        <v>98</v>
      </c>
      <c r="AV34" s="12" t="s">
        <v>296</v>
      </c>
      <c r="AW34" s="12" t="s">
        <v>66</v>
      </c>
    </row>
    <row r="35" spans="1:49" ht="336" customHeight="1" x14ac:dyDescent="0.25">
      <c r="A35" s="4">
        <f t="shared" si="0"/>
        <v>31</v>
      </c>
      <c r="B35" s="14" t="s">
        <v>87</v>
      </c>
      <c r="C35" s="4"/>
      <c r="D35" s="11" t="s">
        <v>88</v>
      </c>
      <c r="E35" s="4"/>
      <c r="F35" s="10" t="s">
        <v>297</v>
      </c>
      <c r="G35" s="9" t="s">
        <v>298</v>
      </c>
      <c r="H35" s="11" t="s">
        <v>299</v>
      </c>
      <c r="I35" s="12" t="s">
        <v>300</v>
      </c>
      <c r="J35" s="12" t="s">
        <v>54</v>
      </c>
      <c r="K35" s="12" t="s">
        <v>54</v>
      </c>
      <c r="L35" s="12">
        <v>10.7</v>
      </c>
      <c r="M35" s="12" t="s">
        <v>55</v>
      </c>
      <c r="N35" s="12" t="s">
        <v>56</v>
      </c>
      <c r="O35" s="12" t="s">
        <v>57</v>
      </c>
      <c r="P35" s="12" t="s">
        <v>166</v>
      </c>
      <c r="Q35" s="12" t="s">
        <v>301</v>
      </c>
      <c r="R35" s="12" t="s">
        <v>302</v>
      </c>
      <c r="S35" s="12" t="s">
        <v>303</v>
      </c>
      <c r="T35" s="12" t="s">
        <v>62</v>
      </c>
      <c r="U35" s="12" t="s">
        <v>63</v>
      </c>
      <c r="V35" s="12" t="s">
        <v>63</v>
      </c>
      <c r="W35" s="12" t="s">
        <v>118</v>
      </c>
      <c r="X35" s="12" t="s">
        <v>65</v>
      </c>
      <c r="Y35" s="12"/>
      <c r="Z35" s="12"/>
      <c r="AA35" s="12"/>
      <c r="AB35" s="12"/>
      <c r="AC35" s="12"/>
      <c r="AD35" s="12">
        <v>2.1</v>
      </c>
      <c r="AE35" s="12"/>
      <c r="AF35" s="12"/>
      <c r="AG35" s="12"/>
      <c r="AH35" s="12"/>
      <c r="AI35" s="12"/>
      <c r="AJ35" s="12">
        <v>91.7</v>
      </c>
      <c r="AK35" s="12">
        <v>192.6</v>
      </c>
      <c r="AL35" s="12"/>
      <c r="AM35" s="12"/>
      <c r="AN35" s="12">
        <v>192.6</v>
      </c>
      <c r="AO35" s="12" t="s">
        <v>66</v>
      </c>
      <c r="AP35" s="12" t="s">
        <v>767</v>
      </c>
      <c r="AQ35" s="12" t="s">
        <v>68</v>
      </c>
      <c r="AR35" s="12" t="s">
        <v>304</v>
      </c>
      <c r="AS35" s="12" t="s">
        <v>69</v>
      </c>
      <c r="AT35" s="12" t="s">
        <v>70</v>
      </c>
      <c r="AU35" s="12" t="s">
        <v>98</v>
      </c>
      <c r="AV35" s="12" t="s">
        <v>305</v>
      </c>
      <c r="AW35" s="12" t="s">
        <v>66</v>
      </c>
    </row>
    <row r="36" spans="1:49" ht="322.5" customHeight="1" x14ac:dyDescent="0.25">
      <c r="A36" s="4">
        <f t="shared" si="0"/>
        <v>32</v>
      </c>
      <c r="B36" s="14" t="s">
        <v>87</v>
      </c>
      <c r="C36" s="20"/>
      <c r="D36" s="11" t="s">
        <v>88</v>
      </c>
      <c r="E36" s="11"/>
      <c r="F36" s="10" t="s">
        <v>306</v>
      </c>
      <c r="G36" s="11" t="s">
        <v>307</v>
      </c>
      <c r="H36" s="11" t="s">
        <v>308</v>
      </c>
      <c r="I36" s="12" t="s">
        <v>309</v>
      </c>
      <c r="J36" s="12" t="s">
        <v>54</v>
      </c>
      <c r="K36" s="12" t="s">
        <v>54</v>
      </c>
      <c r="L36" s="12">
        <v>2</v>
      </c>
      <c r="M36" s="12" t="s">
        <v>55</v>
      </c>
      <c r="N36" s="12" t="s">
        <v>56</v>
      </c>
      <c r="O36" s="12" t="s">
        <v>57</v>
      </c>
      <c r="P36" s="12" t="s">
        <v>166</v>
      </c>
      <c r="Q36" s="12" t="s">
        <v>301</v>
      </c>
      <c r="R36" s="12" t="s">
        <v>310</v>
      </c>
      <c r="S36" s="12" t="s">
        <v>311</v>
      </c>
      <c r="T36" s="12" t="s">
        <v>220</v>
      </c>
      <c r="U36" s="12" t="s">
        <v>63</v>
      </c>
      <c r="V36" s="12" t="s">
        <v>63</v>
      </c>
      <c r="W36" s="12" t="s">
        <v>118</v>
      </c>
      <c r="X36" s="12" t="s">
        <v>65</v>
      </c>
      <c r="Y36" s="12"/>
      <c r="Z36" s="12"/>
      <c r="AA36" s="12"/>
      <c r="AB36" s="12"/>
      <c r="AC36" s="12"/>
      <c r="AD36" s="12">
        <v>0.4</v>
      </c>
      <c r="AE36" s="12"/>
      <c r="AF36" s="12"/>
      <c r="AG36" s="12"/>
      <c r="AH36" s="12"/>
      <c r="AI36" s="12"/>
      <c r="AJ36" s="12">
        <v>40</v>
      </c>
      <c r="AK36" s="12">
        <v>16</v>
      </c>
      <c r="AL36" s="12"/>
      <c r="AM36" s="12"/>
      <c r="AN36" s="12">
        <v>16</v>
      </c>
      <c r="AO36" s="12" t="s">
        <v>66</v>
      </c>
      <c r="AP36" s="12" t="s">
        <v>767</v>
      </c>
      <c r="AQ36" s="12" t="s">
        <v>68</v>
      </c>
      <c r="AR36" s="12" t="s">
        <v>312</v>
      </c>
      <c r="AS36" s="12" t="s">
        <v>69</v>
      </c>
      <c r="AT36" s="12" t="s">
        <v>70</v>
      </c>
      <c r="AU36" s="12" t="s">
        <v>98</v>
      </c>
      <c r="AV36" s="12" t="s">
        <v>313</v>
      </c>
      <c r="AW36" s="12" t="s">
        <v>66</v>
      </c>
    </row>
    <row r="37" spans="1:49" ht="334.5" customHeight="1" x14ac:dyDescent="0.25">
      <c r="A37" s="4">
        <f t="shared" si="0"/>
        <v>33</v>
      </c>
      <c r="B37" s="14" t="s">
        <v>87</v>
      </c>
      <c r="C37" s="4"/>
      <c r="D37" s="11" t="s">
        <v>88</v>
      </c>
      <c r="E37" s="4"/>
      <c r="F37" s="10" t="s">
        <v>314</v>
      </c>
      <c r="G37" s="11" t="s">
        <v>315</v>
      </c>
      <c r="H37" s="11" t="s">
        <v>316</v>
      </c>
      <c r="I37" s="12" t="s">
        <v>317</v>
      </c>
      <c r="J37" s="12" t="s">
        <v>54</v>
      </c>
      <c r="K37" s="12" t="s">
        <v>54</v>
      </c>
      <c r="L37" s="12">
        <v>4.5999999999999996</v>
      </c>
      <c r="M37" s="12" t="s">
        <v>55</v>
      </c>
      <c r="N37" s="12" t="s">
        <v>56</v>
      </c>
      <c r="O37" s="12" t="s">
        <v>57</v>
      </c>
      <c r="P37" s="12" t="s">
        <v>114</v>
      </c>
      <c r="Q37" s="12" t="s">
        <v>318</v>
      </c>
      <c r="R37" s="12" t="s">
        <v>319</v>
      </c>
      <c r="S37" s="12" t="s">
        <v>320</v>
      </c>
      <c r="T37" s="12" t="s">
        <v>321</v>
      </c>
      <c r="U37" s="12" t="s">
        <v>63</v>
      </c>
      <c r="V37" s="12" t="s">
        <v>322</v>
      </c>
      <c r="W37" s="12" t="s">
        <v>118</v>
      </c>
      <c r="X37" s="12" t="s">
        <v>65</v>
      </c>
      <c r="Y37" s="12"/>
      <c r="Z37" s="12"/>
      <c r="AA37" s="12"/>
      <c r="AB37" s="12"/>
      <c r="AC37" s="12"/>
      <c r="AD37" s="12">
        <v>0.9</v>
      </c>
      <c r="AE37" s="12"/>
      <c r="AF37" s="12"/>
      <c r="AG37" s="12"/>
      <c r="AH37" s="12"/>
      <c r="AI37" s="12"/>
      <c r="AJ37" s="12">
        <v>40.9</v>
      </c>
      <c r="AK37" s="12">
        <v>36.799999999999997</v>
      </c>
      <c r="AL37" s="12"/>
      <c r="AM37" s="12"/>
      <c r="AN37" s="12">
        <v>36.799999999999997</v>
      </c>
      <c r="AO37" s="12" t="s">
        <v>66</v>
      </c>
      <c r="AP37" s="12" t="s">
        <v>767</v>
      </c>
      <c r="AQ37" s="12" t="s">
        <v>68</v>
      </c>
      <c r="AR37" s="12" t="s">
        <v>323</v>
      </c>
      <c r="AS37" s="12" t="s">
        <v>69</v>
      </c>
      <c r="AT37" s="12" t="s">
        <v>70</v>
      </c>
      <c r="AU37" s="12" t="s">
        <v>98</v>
      </c>
      <c r="AV37" s="12" t="s">
        <v>324</v>
      </c>
      <c r="AW37" s="12" t="s">
        <v>66</v>
      </c>
    </row>
    <row r="38" spans="1:49" ht="82.5" customHeight="1" x14ac:dyDescent="0.25">
      <c r="A38" s="4">
        <f t="shared" si="0"/>
        <v>34</v>
      </c>
      <c r="B38" s="14" t="s">
        <v>87</v>
      </c>
      <c r="C38" s="9"/>
      <c r="D38" s="9" t="s">
        <v>325</v>
      </c>
      <c r="E38" s="13"/>
      <c r="F38" s="10" t="s">
        <v>326</v>
      </c>
      <c r="G38" s="9" t="s">
        <v>327</v>
      </c>
      <c r="H38" s="9" t="s">
        <v>328</v>
      </c>
      <c r="I38" s="12" t="s">
        <v>329</v>
      </c>
      <c r="J38" s="12" t="s">
        <v>54</v>
      </c>
      <c r="K38" s="12" t="s">
        <v>54</v>
      </c>
      <c r="L38" s="12">
        <v>3.8</v>
      </c>
      <c r="M38" s="12" t="s">
        <v>55</v>
      </c>
      <c r="N38" s="12" t="s">
        <v>56</v>
      </c>
      <c r="O38" s="12" t="s">
        <v>81</v>
      </c>
      <c r="P38" s="12" t="s">
        <v>104</v>
      </c>
      <c r="Q38" s="12" t="s">
        <v>330</v>
      </c>
      <c r="R38" s="12" t="s">
        <v>331</v>
      </c>
      <c r="S38" s="12" t="s">
        <v>332</v>
      </c>
      <c r="T38" s="12" t="s">
        <v>62</v>
      </c>
      <c r="U38" s="12" t="s">
        <v>63</v>
      </c>
      <c r="V38" s="12" t="s">
        <v>63</v>
      </c>
      <c r="W38" s="12" t="s">
        <v>118</v>
      </c>
      <c r="X38" s="12"/>
      <c r="Y38" s="12" t="s">
        <v>333</v>
      </c>
      <c r="Z38" s="12" t="s">
        <v>333</v>
      </c>
      <c r="AA38" s="12"/>
      <c r="AB38" s="12"/>
      <c r="AC38" s="12"/>
      <c r="AD38" s="12"/>
      <c r="AE38" s="12">
        <v>1200</v>
      </c>
      <c r="AF38" s="12">
        <v>6</v>
      </c>
      <c r="AG38" s="12"/>
      <c r="AH38" s="12"/>
      <c r="AI38" s="12"/>
      <c r="AJ38" s="12"/>
      <c r="AK38" s="12">
        <v>81.7</v>
      </c>
      <c r="AL38" s="12"/>
      <c r="AM38" s="12"/>
      <c r="AN38" s="12">
        <v>81.7</v>
      </c>
      <c r="AO38" s="12" t="s">
        <v>270</v>
      </c>
      <c r="AP38" s="12"/>
      <c r="AQ38" s="12" t="s">
        <v>334</v>
      </c>
      <c r="AR38" s="12" t="s">
        <v>335</v>
      </c>
      <c r="AS38" s="12" t="s">
        <v>69</v>
      </c>
      <c r="AT38" s="12" t="s">
        <v>70</v>
      </c>
      <c r="AU38" s="12" t="s">
        <v>336</v>
      </c>
      <c r="AV38" s="12" t="s">
        <v>335</v>
      </c>
      <c r="AW38" s="12" t="s">
        <v>337</v>
      </c>
    </row>
    <row r="39" spans="1:49" ht="334.5" customHeight="1" x14ac:dyDescent="0.25">
      <c r="A39" s="4">
        <f t="shared" si="0"/>
        <v>35</v>
      </c>
      <c r="B39" s="14" t="s">
        <v>87</v>
      </c>
      <c r="C39" s="4"/>
      <c r="D39" s="11" t="s">
        <v>88</v>
      </c>
      <c r="E39" s="11"/>
      <c r="F39" s="10" t="s">
        <v>338</v>
      </c>
      <c r="G39" s="11" t="s">
        <v>339</v>
      </c>
      <c r="H39" s="11" t="s">
        <v>340</v>
      </c>
      <c r="I39" s="12" t="s">
        <v>341</v>
      </c>
      <c r="J39" s="12" t="s">
        <v>54</v>
      </c>
      <c r="K39" s="12" t="s">
        <v>54</v>
      </c>
      <c r="L39" s="12">
        <v>8.3000000000000007</v>
      </c>
      <c r="M39" s="12" t="s">
        <v>55</v>
      </c>
      <c r="N39" s="12" t="s">
        <v>56</v>
      </c>
      <c r="O39" s="12" t="s">
        <v>57</v>
      </c>
      <c r="P39" s="12" t="s">
        <v>166</v>
      </c>
      <c r="Q39" s="12" t="s">
        <v>342</v>
      </c>
      <c r="R39" s="12" t="s">
        <v>343</v>
      </c>
      <c r="S39" s="12" t="s">
        <v>344</v>
      </c>
      <c r="T39" s="12" t="s">
        <v>117</v>
      </c>
      <c r="U39" s="12" t="s">
        <v>63</v>
      </c>
      <c r="V39" s="12" t="s">
        <v>63</v>
      </c>
      <c r="W39" s="12" t="s">
        <v>118</v>
      </c>
      <c r="X39" s="12" t="s">
        <v>65</v>
      </c>
      <c r="Y39" s="12"/>
      <c r="Z39" s="12"/>
      <c r="AA39" s="12"/>
      <c r="AB39" s="12"/>
      <c r="AC39" s="12"/>
      <c r="AD39" s="12">
        <v>1.7</v>
      </c>
      <c r="AE39" s="12"/>
      <c r="AF39" s="12"/>
      <c r="AG39" s="12"/>
      <c r="AH39" s="12"/>
      <c r="AI39" s="12"/>
      <c r="AJ39" s="12">
        <v>39.1</v>
      </c>
      <c r="AK39" s="12">
        <v>66.400000000000006</v>
      </c>
      <c r="AL39" s="12"/>
      <c r="AM39" s="12"/>
      <c r="AN39" s="12">
        <v>66.400000000000006</v>
      </c>
      <c r="AO39" s="12" t="s">
        <v>66</v>
      </c>
      <c r="AP39" s="12" t="s">
        <v>767</v>
      </c>
      <c r="AQ39" s="12" t="s">
        <v>68</v>
      </c>
      <c r="AR39" s="12" t="s">
        <v>345</v>
      </c>
      <c r="AS39" s="12" t="s">
        <v>69</v>
      </c>
      <c r="AT39" s="12" t="s">
        <v>346</v>
      </c>
      <c r="AU39" s="12" t="s">
        <v>98</v>
      </c>
      <c r="AV39" s="12" t="s">
        <v>347</v>
      </c>
      <c r="AW39" s="12" t="s">
        <v>66</v>
      </c>
    </row>
    <row r="40" spans="1:49" ht="321" customHeight="1" x14ac:dyDescent="0.25">
      <c r="A40" s="4">
        <f t="shared" si="0"/>
        <v>36</v>
      </c>
      <c r="B40" s="14" t="s">
        <v>87</v>
      </c>
      <c r="C40" s="19"/>
      <c r="D40" s="11" t="s">
        <v>88</v>
      </c>
      <c r="E40" s="9"/>
      <c r="F40" s="10" t="s">
        <v>348</v>
      </c>
      <c r="G40" s="9" t="s">
        <v>349</v>
      </c>
      <c r="H40" s="9" t="s">
        <v>350</v>
      </c>
      <c r="I40" s="12" t="s">
        <v>351</v>
      </c>
      <c r="J40" s="12" t="s">
        <v>54</v>
      </c>
      <c r="K40" s="12" t="s">
        <v>54</v>
      </c>
      <c r="L40" s="12">
        <v>7</v>
      </c>
      <c r="M40" s="12" t="s">
        <v>55</v>
      </c>
      <c r="N40" s="12" t="s">
        <v>56</v>
      </c>
      <c r="O40" s="12" t="s">
        <v>57</v>
      </c>
      <c r="P40" s="12" t="s">
        <v>166</v>
      </c>
      <c r="Q40" s="12" t="s">
        <v>342</v>
      </c>
      <c r="R40" s="12" t="s">
        <v>343</v>
      </c>
      <c r="S40" s="12" t="s">
        <v>344</v>
      </c>
      <c r="T40" s="12" t="s">
        <v>220</v>
      </c>
      <c r="U40" s="12" t="s">
        <v>63</v>
      </c>
      <c r="V40" s="12" t="s">
        <v>63</v>
      </c>
      <c r="W40" s="12" t="s">
        <v>118</v>
      </c>
      <c r="X40" s="12" t="s">
        <v>65</v>
      </c>
      <c r="Y40" s="12"/>
      <c r="Z40" s="12"/>
      <c r="AA40" s="12"/>
      <c r="AB40" s="12"/>
      <c r="AC40" s="12"/>
      <c r="AD40" s="12">
        <v>1.4</v>
      </c>
      <c r="AE40" s="12"/>
      <c r="AF40" s="12"/>
      <c r="AG40" s="12"/>
      <c r="AH40" s="12"/>
      <c r="AI40" s="12"/>
      <c r="AJ40" s="12">
        <v>40</v>
      </c>
      <c r="AK40" s="12">
        <v>56</v>
      </c>
      <c r="AL40" s="12"/>
      <c r="AM40" s="12"/>
      <c r="AN40" s="12">
        <v>56</v>
      </c>
      <c r="AO40" s="12" t="s">
        <v>66</v>
      </c>
      <c r="AP40" s="12" t="s">
        <v>767</v>
      </c>
      <c r="AQ40" s="12" t="s">
        <v>68</v>
      </c>
      <c r="AR40" s="12" t="s">
        <v>352</v>
      </c>
      <c r="AS40" s="12" t="s">
        <v>69</v>
      </c>
      <c r="AT40" s="12" t="s">
        <v>70</v>
      </c>
      <c r="AU40" s="12" t="s">
        <v>98</v>
      </c>
      <c r="AV40" s="12" t="s">
        <v>353</v>
      </c>
      <c r="AW40" s="12" t="s">
        <v>66</v>
      </c>
    </row>
    <row r="41" spans="1:49" ht="333.75" customHeight="1" x14ac:dyDescent="0.25">
      <c r="A41" s="4">
        <f t="shared" si="0"/>
        <v>37</v>
      </c>
      <c r="B41" s="14" t="s">
        <v>87</v>
      </c>
      <c r="C41" s="4"/>
      <c r="D41" s="11" t="s">
        <v>88</v>
      </c>
      <c r="E41" s="4"/>
      <c r="F41" s="10" t="s">
        <v>354</v>
      </c>
      <c r="G41" s="11" t="s">
        <v>355</v>
      </c>
      <c r="H41" s="11" t="s">
        <v>356</v>
      </c>
      <c r="I41" s="12" t="s">
        <v>357</v>
      </c>
      <c r="J41" s="12" t="s">
        <v>54</v>
      </c>
      <c r="K41" s="12" t="s">
        <v>54</v>
      </c>
      <c r="L41" s="12">
        <v>5.8</v>
      </c>
      <c r="M41" s="12" t="s">
        <v>55</v>
      </c>
      <c r="N41" s="12" t="s">
        <v>56</v>
      </c>
      <c r="O41" s="12" t="s">
        <v>57</v>
      </c>
      <c r="P41" s="12" t="s">
        <v>114</v>
      </c>
      <c r="Q41" s="12" t="s">
        <v>358</v>
      </c>
      <c r="R41" s="12" t="s">
        <v>359</v>
      </c>
      <c r="S41" s="12" t="s">
        <v>360</v>
      </c>
      <c r="T41" s="12" t="s">
        <v>62</v>
      </c>
      <c r="U41" s="12" t="s">
        <v>63</v>
      </c>
      <c r="V41" s="12" t="s">
        <v>322</v>
      </c>
      <c r="W41" s="12" t="s">
        <v>118</v>
      </c>
      <c r="X41" s="12" t="s">
        <v>65</v>
      </c>
      <c r="Y41" s="12"/>
      <c r="Z41" s="12"/>
      <c r="AA41" s="12"/>
      <c r="AB41" s="12"/>
      <c r="AC41" s="12"/>
      <c r="AD41" s="12">
        <v>3.3</v>
      </c>
      <c r="AE41" s="12"/>
      <c r="AF41" s="12"/>
      <c r="AG41" s="12"/>
      <c r="AH41" s="12"/>
      <c r="AI41" s="12"/>
      <c r="AJ41" s="12">
        <v>14.1</v>
      </c>
      <c r="AK41" s="12">
        <v>46.4</v>
      </c>
      <c r="AL41" s="12"/>
      <c r="AM41" s="12"/>
      <c r="AN41" s="12">
        <v>46.4</v>
      </c>
      <c r="AO41" s="12" t="s">
        <v>66</v>
      </c>
      <c r="AP41" s="12" t="s">
        <v>119</v>
      </c>
      <c r="AQ41" s="12" t="s">
        <v>68</v>
      </c>
      <c r="AR41" s="12" t="s">
        <v>361</v>
      </c>
      <c r="AS41" s="12" t="s">
        <v>69</v>
      </c>
      <c r="AT41" s="12" t="s">
        <v>70</v>
      </c>
      <c r="AU41" s="12" t="s">
        <v>98</v>
      </c>
      <c r="AV41" s="12" t="s">
        <v>362</v>
      </c>
      <c r="AW41" s="12" t="s">
        <v>363</v>
      </c>
    </row>
    <row r="42" spans="1:49" ht="156" customHeight="1" x14ac:dyDescent="0.25">
      <c r="A42" s="4">
        <f t="shared" si="0"/>
        <v>38</v>
      </c>
      <c r="B42" s="15" t="s">
        <v>259</v>
      </c>
      <c r="C42" s="4"/>
      <c r="D42" s="12" t="s">
        <v>260</v>
      </c>
      <c r="E42" s="4"/>
      <c r="F42" s="10" t="s">
        <v>364</v>
      </c>
      <c r="G42" s="11" t="s">
        <v>262</v>
      </c>
      <c r="H42" s="11" t="s">
        <v>365</v>
      </c>
      <c r="I42" s="12" t="s">
        <v>264</v>
      </c>
      <c r="J42" s="12" t="s">
        <v>54</v>
      </c>
      <c r="K42" s="12" t="s">
        <v>54</v>
      </c>
      <c r="L42" s="12">
        <v>0.12</v>
      </c>
      <c r="M42" s="12" t="s">
        <v>55</v>
      </c>
      <c r="N42" s="12" t="s">
        <v>56</v>
      </c>
      <c r="O42" s="12" t="s">
        <v>81</v>
      </c>
      <c r="P42" s="12" t="s">
        <v>166</v>
      </c>
      <c r="Q42" s="12" t="s">
        <v>342</v>
      </c>
      <c r="R42" s="12" t="s">
        <v>366</v>
      </c>
      <c r="S42" s="12" t="s">
        <v>367</v>
      </c>
      <c r="T42" s="12" t="s">
        <v>62</v>
      </c>
      <c r="U42" s="12" t="s">
        <v>322</v>
      </c>
      <c r="V42" s="12" t="s">
        <v>63</v>
      </c>
      <c r="W42" s="12" t="s">
        <v>368</v>
      </c>
      <c r="X42" s="12"/>
      <c r="Y42" s="12"/>
      <c r="Z42" s="12" t="s">
        <v>65</v>
      </c>
      <c r="AA42" s="12"/>
      <c r="AB42" s="12"/>
      <c r="AC42" s="12"/>
      <c r="AD42" s="12"/>
      <c r="AE42" s="12"/>
      <c r="AF42" s="12">
        <v>0.1</v>
      </c>
      <c r="AG42" s="12"/>
      <c r="AH42" s="12"/>
      <c r="AI42" s="12"/>
      <c r="AJ42" s="12"/>
      <c r="AK42" s="12"/>
      <c r="AL42" s="12"/>
      <c r="AM42" s="12"/>
      <c r="AN42" s="12">
        <v>0.5</v>
      </c>
      <c r="AO42" s="12" t="s">
        <v>270</v>
      </c>
      <c r="AP42" s="12" t="s">
        <v>67</v>
      </c>
      <c r="AQ42" s="12" t="s">
        <v>271</v>
      </c>
      <c r="AR42" s="12" t="s">
        <v>264</v>
      </c>
      <c r="AS42" s="12" t="s">
        <v>69</v>
      </c>
      <c r="AT42" s="12" t="s">
        <v>70</v>
      </c>
      <c r="AU42" s="12" t="s">
        <v>272</v>
      </c>
      <c r="AV42" s="12" t="s">
        <v>273</v>
      </c>
      <c r="AW42" s="12" t="s">
        <v>270</v>
      </c>
    </row>
    <row r="43" spans="1:49" ht="154.5" customHeight="1" x14ac:dyDescent="0.25">
      <c r="A43" s="4">
        <f t="shared" si="0"/>
        <v>39</v>
      </c>
      <c r="B43" s="15" t="s">
        <v>259</v>
      </c>
      <c r="C43" s="4"/>
      <c r="D43" s="12" t="s">
        <v>260</v>
      </c>
      <c r="E43" s="4"/>
      <c r="F43" s="10" t="s">
        <v>369</v>
      </c>
      <c r="G43" s="11" t="s">
        <v>262</v>
      </c>
      <c r="H43" s="11" t="s">
        <v>370</v>
      </c>
      <c r="I43" s="12" t="s">
        <v>264</v>
      </c>
      <c r="J43" s="12" t="s">
        <v>54</v>
      </c>
      <c r="K43" s="12" t="s">
        <v>54</v>
      </c>
      <c r="L43" s="12">
        <v>2.0369999999999999</v>
      </c>
      <c r="M43" s="12" t="s">
        <v>55</v>
      </c>
      <c r="N43" s="12" t="s">
        <v>56</v>
      </c>
      <c r="O43" s="12" t="s">
        <v>81</v>
      </c>
      <c r="P43" s="12" t="s">
        <v>265</v>
      </c>
      <c r="Q43" s="12" t="s">
        <v>371</v>
      </c>
      <c r="R43" s="12" t="s">
        <v>372</v>
      </c>
      <c r="S43" s="12" t="s">
        <v>373</v>
      </c>
      <c r="T43" s="12" t="s">
        <v>374</v>
      </c>
      <c r="U43" s="12" t="s">
        <v>63</v>
      </c>
      <c r="V43" s="12" t="s">
        <v>63</v>
      </c>
      <c r="W43" s="12" t="s">
        <v>118</v>
      </c>
      <c r="X43" s="12"/>
      <c r="Y43" s="12"/>
      <c r="Z43" s="12" t="s">
        <v>65</v>
      </c>
      <c r="AA43" s="12"/>
      <c r="AB43" s="12"/>
      <c r="AC43" s="12"/>
      <c r="AD43" s="12"/>
      <c r="AE43" s="12"/>
      <c r="AF43" s="12">
        <v>0.1</v>
      </c>
      <c r="AG43" s="12"/>
      <c r="AH43" s="12"/>
      <c r="AI43" s="12"/>
      <c r="AJ43" s="12"/>
      <c r="AK43" s="12"/>
      <c r="AL43" s="12"/>
      <c r="AM43" s="12"/>
      <c r="AN43" s="12">
        <v>0.5</v>
      </c>
      <c r="AO43" s="12" t="s">
        <v>270</v>
      </c>
      <c r="AP43" s="12" t="s">
        <v>67</v>
      </c>
      <c r="AQ43" s="12" t="s">
        <v>271</v>
      </c>
      <c r="AR43" s="12" t="s">
        <v>264</v>
      </c>
      <c r="AS43" s="12" t="s">
        <v>69</v>
      </c>
      <c r="AT43" s="12" t="s">
        <v>70</v>
      </c>
      <c r="AU43" s="12" t="s">
        <v>272</v>
      </c>
      <c r="AV43" s="12" t="s">
        <v>273</v>
      </c>
      <c r="AW43" s="12" t="s">
        <v>270</v>
      </c>
    </row>
    <row r="44" spans="1:49" ht="334.5" customHeight="1" x14ac:dyDescent="0.25">
      <c r="A44" s="4">
        <f t="shared" si="0"/>
        <v>40</v>
      </c>
      <c r="B44" s="14" t="s">
        <v>87</v>
      </c>
      <c r="C44" s="4"/>
      <c r="D44" s="11" t="s">
        <v>88</v>
      </c>
      <c r="E44" s="11"/>
      <c r="F44" s="10" t="s">
        <v>375</v>
      </c>
      <c r="G44" s="11" t="s">
        <v>376</v>
      </c>
      <c r="H44" s="11" t="s">
        <v>747</v>
      </c>
      <c r="I44" s="12" t="s">
        <v>377</v>
      </c>
      <c r="J44" s="12" t="s">
        <v>54</v>
      </c>
      <c r="K44" s="12" t="s">
        <v>54</v>
      </c>
      <c r="L44" s="12">
        <v>13.4</v>
      </c>
      <c r="M44" s="12" t="s">
        <v>55</v>
      </c>
      <c r="N44" s="12" t="s">
        <v>56</v>
      </c>
      <c r="O44" s="12" t="s">
        <v>57</v>
      </c>
      <c r="P44" s="12" t="s">
        <v>166</v>
      </c>
      <c r="Q44" s="12" t="s">
        <v>378</v>
      </c>
      <c r="R44" s="12" t="s">
        <v>379</v>
      </c>
      <c r="S44" s="12" t="s">
        <v>380</v>
      </c>
      <c r="T44" s="12" t="s">
        <v>62</v>
      </c>
      <c r="U44" s="12" t="s">
        <v>63</v>
      </c>
      <c r="V44" s="12" t="s">
        <v>95</v>
      </c>
      <c r="W44" s="12" t="s">
        <v>269</v>
      </c>
      <c r="X44" s="12" t="s">
        <v>65</v>
      </c>
      <c r="Y44" s="12"/>
      <c r="Z44" s="12"/>
      <c r="AA44" s="12"/>
      <c r="AB44" s="12"/>
      <c r="AC44" s="12"/>
      <c r="AD44" s="12">
        <v>2.7</v>
      </c>
      <c r="AE44" s="12"/>
      <c r="AF44" s="12"/>
      <c r="AG44" s="12"/>
      <c r="AH44" s="12"/>
      <c r="AI44" s="12"/>
      <c r="AJ44" s="12">
        <v>89.3</v>
      </c>
      <c r="AK44" s="12">
        <v>241.2</v>
      </c>
      <c r="AL44" s="12"/>
      <c r="AM44" s="12"/>
      <c r="AN44" s="12">
        <v>241.2</v>
      </c>
      <c r="AO44" s="12" t="s">
        <v>66</v>
      </c>
      <c r="AP44" s="12" t="s">
        <v>767</v>
      </c>
      <c r="AQ44" s="12" t="s">
        <v>68</v>
      </c>
      <c r="AR44" s="12" t="s">
        <v>381</v>
      </c>
      <c r="AS44" s="12" t="s">
        <v>69</v>
      </c>
      <c r="AT44" s="12" t="s">
        <v>70</v>
      </c>
      <c r="AU44" s="12" t="s">
        <v>98</v>
      </c>
      <c r="AV44" s="12" t="s">
        <v>382</v>
      </c>
      <c r="AW44" s="12" t="s">
        <v>66</v>
      </c>
    </row>
    <row r="45" spans="1:49" ht="321.75" customHeight="1" x14ac:dyDescent="0.25">
      <c r="A45" s="4">
        <f t="shared" si="0"/>
        <v>41</v>
      </c>
      <c r="B45" s="14" t="s">
        <v>87</v>
      </c>
      <c r="C45" s="4"/>
      <c r="D45" s="11" t="s">
        <v>88</v>
      </c>
      <c r="E45" s="11"/>
      <c r="F45" s="10" t="s">
        <v>383</v>
      </c>
      <c r="G45" s="11" t="s">
        <v>384</v>
      </c>
      <c r="H45" s="11" t="s">
        <v>385</v>
      </c>
      <c r="I45" s="12" t="s">
        <v>386</v>
      </c>
      <c r="J45" s="12" t="s">
        <v>54</v>
      </c>
      <c r="K45" s="12" t="s">
        <v>54</v>
      </c>
      <c r="L45" s="12">
        <v>1.7</v>
      </c>
      <c r="M45" s="12" t="s">
        <v>55</v>
      </c>
      <c r="N45" s="12" t="s">
        <v>56</v>
      </c>
      <c r="O45" s="12" t="s">
        <v>57</v>
      </c>
      <c r="P45" s="12" t="s">
        <v>166</v>
      </c>
      <c r="Q45" s="12" t="s">
        <v>378</v>
      </c>
      <c r="R45" s="12" t="s">
        <v>387</v>
      </c>
      <c r="S45" s="12" t="s">
        <v>388</v>
      </c>
      <c r="T45" s="12" t="s">
        <v>117</v>
      </c>
      <c r="U45" s="12" t="s">
        <v>63</v>
      </c>
      <c r="V45" s="12" t="s">
        <v>63</v>
      </c>
      <c r="W45" s="12" t="s">
        <v>389</v>
      </c>
      <c r="X45" s="12" t="s">
        <v>65</v>
      </c>
      <c r="Y45" s="12"/>
      <c r="Z45" s="12"/>
      <c r="AA45" s="12"/>
      <c r="AB45" s="12"/>
      <c r="AC45" s="12"/>
      <c r="AD45" s="12">
        <v>0.34</v>
      </c>
      <c r="AE45" s="12"/>
      <c r="AF45" s="12"/>
      <c r="AG45" s="12"/>
      <c r="AH45" s="12"/>
      <c r="AI45" s="12"/>
      <c r="AJ45" s="12">
        <v>40</v>
      </c>
      <c r="AK45" s="12">
        <v>13.6</v>
      </c>
      <c r="AL45" s="12"/>
      <c r="AM45" s="12"/>
      <c r="AN45" s="12">
        <v>13.6</v>
      </c>
      <c r="AO45" s="12" t="s">
        <v>170</v>
      </c>
      <c r="AP45" s="12" t="s">
        <v>766</v>
      </c>
      <c r="AQ45" s="12" t="s">
        <v>68</v>
      </c>
      <c r="AR45" s="12" t="s">
        <v>390</v>
      </c>
      <c r="AS45" s="12" t="s">
        <v>69</v>
      </c>
      <c r="AT45" s="12" t="s">
        <v>346</v>
      </c>
      <c r="AU45" s="12" t="s">
        <v>98</v>
      </c>
      <c r="AV45" s="12" t="s">
        <v>391</v>
      </c>
      <c r="AW45" s="12" t="s">
        <v>66</v>
      </c>
    </row>
    <row r="46" spans="1:49" ht="320.25" customHeight="1" x14ac:dyDescent="0.25">
      <c r="A46" s="4">
        <f t="shared" si="0"/>
        <v>42</v>
      </c>
      <c r="B46" s="14" t="s">
        <v>87</v>
      </c>
      <c r="C46" s="19"/>
      <c r="D46" s="11" t="s">
        <v>88</v>
      </c>
      <c r="E46" s="9"/>
      <c r="F46" s="10" t="s">
        <v>392</v>
      </c>
      <c r="G46" s="9" t="s">
        <v>748</v>
      </c>
      <c r="H46" s="9" t="s">
        <v>393</v>
      </c>
      <c r="I46" s="12" t="s">
        <v>394</v>
      </c>
      <c r="J46" s="12" t="s">
        <v>54</v>
      </c>
      <c r="K46" s="12" t="s">
        <v>54</v>
      </c>
      <c r="L46" s="12">
        <v>2.4</v>
      </c>
      <c r="M46" s="12" t="s">
        <v>55</v>
      </c>
      <c r="N46" s="12" t="s">
        <v>56</v>
      </c>
      <c r="O46" s="12" t="s">
        <v>57</v>
      </c>
      <c r="P46" s="12" t="s">
        <v>166</v>
      </c>
      <c r="Q46" s="12" t="s">
        <v>378</v>
      </c>
      <c r="R46" s="12" t="s">
        <v>395</v>
      </c>
      <c r="S46" s="12" t="s">
        <v>396</v>
      </c>
      <c r="T46" s="12" t="s">
        <v>220</v>
      </c>
      <c r="U46" s="12" t="s">
        <v>63</v>
      </c>
      <c r="V46" s="12" t="s">
        <v>63</v>
      </c>
      <c r="W46" s="12" t="s">
        <v>118</v>
      </c>
      <c r="X46" s="12" t="s">
        <v>65</v>
      </c>
      <c r="Y46" s="12"/>
      <c r="Z46" s="12"/>
      <c r="AA46" s="12"/>
      <c r="AB46" s="12"/>
      <c r="AC46" s="12"/>
      <c r="AD46" s="12">
        <v>0.48</v>
      </c>
      <c r="AE46" s="12"/>
      <c r="AF46" s="12"/>
      <c r="AG46" s="12"/>
      <c r="AH46" s="12"/>
      <c r="AI46" s="12"/>
      <c r="AJ46" s="12">
        <v>40</v>
      </c>
      <c r="AK46" s="12">
        <v>19.2</v>
      </c>
      <c r="AL46" s="12"/>
      <c r="AM46" s="12"/>
      <c r="AN46" s="12">
        <v>19.2</v>
      </c>
      <c r="AO46" s="12" t="s">
        <v>66</v>
      </c>
      <c r="AP46" s="12" t="s">
        <v>767</v>
      </c>
      <c r="AQ46" s="12" t="s">
        <v>68</v>
      </c>
      <c r="AR46" s="12" t="s">
        <v>397</v>
      </c>
      <c r="AS46" s="12" t="s">
        <v>69</v>
      </c>
      <c r="AT46" s="12" t="s">
        <v>70</v>
      </c>
      <c r="AU46" s="12" t="s">
        <v>98</v>
      </c>
      <c r="AV46" s="12" t="s">
        <v>398</v>
      </c>
      <c r="AW46" s="12" t="s">
        <v>66</v>
      </c>
    </row>
    <row r="47" spans="1:49" ht="271.5" customHeight="1" x14ac:dyDescent="0.25">
      <c r="A47" s="4">
        <f t="shared" si="0"/>
        <v>43</v>
      </c>
      <c r="B47" s="8" t="s">
        <v>399</v>
      </c>
      <c r="C47" s="9"/>
      <c r="D47" s="9" t="s">
        <v>400</v>
      </c>
      <c r="E47" s="13"/>
      <c r="F47" s="10" t="s">
        <v>401</v>
      </c>
      <c r="G47" s="9" t="s">
        <v>402</v>
      </c>
      <c r="H47" s="9" t="s">
        <v>403</v>
      </c>
      <c r="I47" s="12" t="s">
        <v>404</v>
      </c>
      <c r="J47" s="12" t="s">
        <v>54</v>
      </c>
      <c r="K47" s="12" t="s">
        <v>54</v>
      </c>
      <c r="L47" s="12">
        <v>10</v>
      </c>
      <c r="M47" s="12" t="s">
        <v>55</v>
      </c>
      <c r="N47" s="12" t="s">
        <v>56</v>
      </c>
      <c r="O47" s="12" t="s">
        <v>81</v>
      </c>
      <c r="P47" s="12" t="s">
        <v>104</v>
      </c>
      <c r="Q47" s="12" t="s">
        <v>405</v>
      </c>
      <c r="R47" s="12" t="s">
        <v>406</v>
      </c>
      <c r="S47" s="12" t="s">
        <v>407</v>
      </c>
      <c r="T47" s="12" t="s">
        <v>62</v>
      </c>
      <c r="U47" s="12" t="s">
        <v>63</v>
      </c>
      <c r="V47" s="12" t="s">
        <v>408</v>
      </c>
      <c r="W47" s="12" t="s">
        <v>409</v>
      </c>
      <c r="X47" s="12"/>
      <c r="Y47" s="12"/>
      <c r="Z47" s="12"/>
      <c r="AA47" s="12"/>
      <c r="AB47" s="12"/>
      <c r="AC47" s="12"/>
      <c r="AD47" s="12"/>
      <c r="AE47" s="12"/>
      <c r="AF47" s="12"/>
      <c r="AG47" s="12"/>
      <c r="AH47" s="12"/>
      <c r="AI47" s="12"/>
      <c r="AJ47" s="12"/>
      <c r="AK47" s="12">
        <v>1.05</v>
      </c>
      <c r="AL47" s="12"/>
      <c r="AM47" s="12"/>
      <c r="AN47" s="12">
        <v>1.05</v>
      </c>
      <c r="AO47" s="12" t="s">
        <v>66</v>
      </c>
      <c r="AP47" s="12" t="s">
        <v>67</v>
      </c>
      <c r="AQ47" s="12" t="s">
        <v>85</v>
      </c>
      <c r="AR47" s="12" t="s">
        <v>410</v>
      </c>
      <c r="AS47" s="12" t="s">
        <v>69</v>
      </c>
      <c r="AT47" s="12" t="s">
        <v>70</v>
      </c>
      <c r="AU47" s="12" t="s">
        <v>71</v>
      </c>
      <c r="AV47" s="12" t="s">
        <v>411</v>
      </c>
      <c r="AW47" s="12" t="s">
        <v>270</v>
      </c>
    </row>
    <row r="48" spans="1:49" ht="322.5" customHeight="1" x14ac:dyDescent="0.25">
      <c r="A48" s="4">
        <f t="shared" si="0"/>
        <v>44</v>
      </c>
      <c r="B48" s="14" t="s">
        <v>87</v>
      </c>
      <c r="C48" s="4"/>
      <c r="D48" s="11" t="s">
        <v>88</v>
      </c>
      <c r="E48" s="4"/>
      <c r="F48" s="10" t="s">
        <v>412</v>
      </c>
      <c r="G48" s="11" t="s">
        <v>413</v>
      </c>
      <c r="H48" s="11" t="s">
        <v>414</v>
      </c>
      <c r="I48" s="12" t="s">
        <v>415</v>
      </c>
      <c r="J48" s="12" t="s">
        <v>54</v>
      </c>
      <c r="K48" s="12" t="s">
        <v>54</v>
      </c>
      <c r="L48" s="12">
        <v>2.1</v>
      </c>
      <c r="M48" s="12" t="s">
        <v>55</v>
      </c>
      <c r="N48" s="12" t="s">
        <v>56</v>
      </c>
      <c r="O48" s="12" t="s">
        <v>57</v>
      </c>
      <c r="P48" s="12" t="s">
        <v>114</v>
      </c>
      <c r="Q48" s="12" t="s">
        <v>416</v>
      </c>
      <c r="R48" s="12" t="s">
        <v>417</v>
      </c>
      <c r="S48" s="12" t="s">
        <v>418</v>
      </c>
      <c r="T48" s="12" t="s">
        <v>62</v>
      </c>
      <c r="U48" s="12" t="s">
        <v>63</v>
      </c>
      <c r="V48" s="12" t="s">
        <v>63</v>
      </c>
      <c r="W48" s="12" t="s">
        <v>118</v>
      </c>
      <c r="X48" s="12" t="s">
        <v>65</v>
      </c>
      <c r="Y48" s="12"/>
      <c r="Z48" s="12"/>
      <c r="AA48" s="12"/>
      <c r="AB48" s="12"/>
      <c r="AC48" s="12"/>
      <c r="AD48" s="12">
        <v>0.5</v>
      </c>
      <c r="AE48" s="12"/>
      <c r="AF48" s="12"/>
      <c r="AG48" s="12"/>
      <c r="AH48" s="12"/>
      <c r="AI48" s="12"/>
      <c r="AJ48" s="12">
        <v>34.200000000000003</v>
      </c>
      <c r="AK48" s="12">
        <v>17.100000000000001</v>
      </c>
      <c r="AL48" s="12"/>
      <c r="AM48" s="12"/>
      <c r="AN48" s="12">
        <v>17.100000000000001</v>
      </c>
      <c r="AO48" s="12" t="s">
        <v>66</v>
      </c>
      <c r="AP48" s="12" t="s">
        <v>767</v>
      </c>
      <c r="AQ48" s="12" t="s">
        <v>68</v>
      </c>
      <c r="AR48" s="12" t="s">
        <v>419</v>
      </c>
      <c r="AS48" s="12" t="s">
        <v>69</v>
      </c>
      <c r="AT48" s="12" t="s">
        <v>70</v>
      </c>
      <c r="AU48" s="12" t="s">
        <v>98</v>
      </c>
      <c r="AV48" s="12" t="s">
        <v>420</v>
      </c>
      <c r="AW48" s="12" t="s">
        <v>66</v>
      </c>
    </row>
    <row r="49" spans="1:49" ht="129" customHeight="1" x14ac:dyDescent="0.25">
      <c r="A49" s="4">
        <f t="shared" si="0"/>
        <v>45</v>
      </c>
      <c r="B49" s="8" t="s">
        <v>49</v>
      </c>
      <c r="C49" s="4"/>
      <c r="D49" s="9" t="s">
        <v>50</v>
      </c>
      <c r="E49" s="4"/>
      <c r="F49" s="10" t="s">
        <v>421</v>
      </c>
      <c r="G49" s="11" t="s">
        <v>749</v>
      </c>
      <c r="H49" s="11" t="s">
        <v>422</v>
      </c>
      <c r="I49" s="12" t="s">
        <v>423</v>
      </c>
      <c r="J49" s="12" t="s">
        <v>54</v>
      </c>
      <c r="K49" s="12" t="s">
        <v>54</v>
      </c>
      <c r="L49" s="12">
        <v>157.6</v>
      </c>
      <c r="M49" s="12" t="s">
        <v>55</v>
      </c>
      <c r="N49" s="12" t="s">
        <v>56</v>
      </c>
      <c r="O49" s="12" t="s">
        <v>57</v>
      </c>
      <c r="P49" s="12" t="s">
        <v>114</v>
      </c>
      <c r="Q49" s="12" t="s">
        <v>137</v>
      </c>
      <c r="R49" s="12" t="s">
        <v>331</v>
      </c>
      <c r="S49" s="12" t="s">
        <v>424</v>
      </c>
      <c r="T49" s="12" t="s">
        <v>62</v>
      </c>
      <c r="U49" s="12" t="s">
        <v>63</v>
      </c>
      <c r="V49" s="12" t="s">
        <v>63</v>
      </c>
      <c r="W49" s="12" t="s">
        <v>118</v>
      </c>
      <c r="X49" s="12"/>
      <c r="Y49" s="12"/>
      <c r="Z49" s="12" t="s">
        <v>65</v>
      </c>
      <c r="AA49" s="12"/>
      <c r="AB49" s="12"/>
      <c r="AC49" s="12"/>
      <c r="AD49" s="12"/>
      <c r="AE49" s="12"/>
      <c r="AF49" s="12">
        <v>18</v>
      </c>
      <c r="AG49" s="12"/>
      <c r="AH49" s="12"/>
      <c r="AI49" s="12"/>
      <c r="AJ49" s="12">
        <v>3.9</v>
      </c>
      <c r="AK49" s="12">
        <v>70</v>
      </c>
      <c r="AL49" s="12"/>
      <c r="AM49" s="12"/>
      <c r="AN49" s="12">
        <v>70</v>
      </c>
      <c r="AO49" s="12" t="s">
        <v>66</v>
      </c>
      <c r="AP49" s="12" t="s">
        <v>67</v>
      </c>
      <c r="AQ49" s="12" t="s">
        <v>68</v>
      </c>
      <c r="AR49" s="12" t="s">
        <v>425</v>
      </c>
      <c r="AS49" s="12" t="s">
        <v>69</v>
      </c>
      <c r="AT49" s="12" t="s">
        <v>70</v>
      </c>
      <c r="AU49" s="12" t="s">
        <v>71</v>
      </c>
      <c r="AV49" s="12" t="s">
        <v>426</v>
      </c>
      <c r="AW49" s="12" t="s">
        <v>66</v>
      </c>
    </row>
    <row r="50" spans="1:49" ht="334.5" customHeight="1" x14ac:dyDescent="0.25">
      <c r="A50" s="4">
        <f t="shared" si="0"/>
        <v>46</v>
      </c>
      <c r="B50" s="14" t="s">
        <v>87</v>
      </c>
      <c r="C50" s="4"/>
      <c r="D50" s="11" t="s">
        <v>88</v>
      </c>
      <c r="E50" s="4"/>
      <c r="F50" s="10" t="s">
        <v>427</v>
      </c>
      <c r="G50" s="11" t="s">
        <v>428</v>
      </c>
      <c r="H50" s="11" t="s">
        <v>429</v>
      </c>
      <c r="I50" s="12" t="s">
        <v>430</v>
      </c>
      <c r="J50" s="12" t="s">
        <v>54</v>
      </c>
      <c r="K50" s="12" t="s">
        <v>54</v>
      </c>
      <c r="L50" s="12">
        <v>7.1</v>
      </c>
      <c r="M50" s="12" t="s">
        <v>55</v>
      </c>
      <c r="N50" s="12" t="s">
        <v>56</v>
      </c>
      <c r="O50" s="12" t="s">
        <v>127</v>
      </c>
      <c r="P50" s="12" t="s">
        <v>128</v>
      </c>
      <c r="Q50" s="12" t="s">
        <v>431</v>
      </c>
      <c r="R50" s="12" t="s">
        <v>432</v>
      </c>
      <c r="S50" s="12" t="s">
        <v>433</v>
      </c>
      <c r="T50" s="12" t="s">
        <v>62</v>
      </c>
      <c r="U50" s="12" t="s">
        <v>63</v>
      </c>
      <c r="V50" s="12" t="s">
        <v>63</v>
      </c>
      <c r="W50" s="12" t="s">
        <v>118</v>
      </c>
      <c r="X50" s="12" t="s">
        <v>65</v>
      </c>
      <c r="Y50" s="12"/>
      <c r="Z50" s="12"/>
      <c r="AA50" s="12"/>
      <c r="AB50" s="12"/>
      <c r="AC50" s="12"/>
      <c r="AD50" s="12">
        <v>1.4</v>
      </c>
      <c r="AE50" s="12"/>
      <c r="AF50" s="12"/>
      <c r="AG50" s="12"/>
      <c r="AH50" s="12"/>
      <c r="AI50" s="12"/>
      <c r="AJ50" s="12">
        <v>40.6</v>
      </c>
      <c r="AK50" s="12">
        <v>56.8</v>
      </c>
      <c r="AL50" s="12"/>
      <c r="AM50" s="12"/>
      <c r="AN50" s="12">
        <v>56.8</v>
      </c>
      <c r="AO50" s="12" t="s">
        <v>66</v>
      </c>
      <c r="AP50" s="12" t="s">
        <v>767</v>
      </c>
      <c r="AQ50" s="12" t="s">
        <v>434</v>
      </c>
      <c r="AR50" s="12" t="s">
        <v>435</v>
      </c>
      <c r="AS50" s="12" t="s">
        <v>69</v>
      </c>
      <c r="AT50" s="12" t="s">
        <v>70</v>
      </c>
      <c r="AU50" s="12" t="s">
        <v>98</v>
      </c>
      <c r="AV50" s="12" t="s">
        <v>436</v>
      </c>
      <c r="AW50" s="12" t="s">
        <v>66</v>
      </c>
    </row>
    <row r="51" spans="1:49" ht="333.75" customHeight="1" x14ac:dyDescent="0.25">
      <c r="A51" s="4">
        <f t="shared" si="0"/>
        <v>47</v>
      </c>
      <c r="B51" s="14" t="s">
        <v>87</v>
      </c>
      <c r="C51" s="4"/>
      <c r="D51" s="11" t="s">
        <v>88</v>
      </c>
      <c r="E51" s="4"/>
      <c r="F51" s="10" t="s">
        <v>437</v>
      </c>
      <c r="G51" s="11" t="s">
        <v>438</v>
      </c>
      <c r="H51" s="11" t="s">
        <v>439</v>
      </c>
      <c r="I51" s="12" t="s">
        <v>440</v>
      </c>
      <c r="J51" s="12" t="s">
        <v>54</v>
      </c>
      <c r="K51" s="12" t="s">
        <v>54</v>
      </c>
      <c r="L51" s="12">
        <v>30</v>
      </c>
      <c r="M51" s="12" t="s">
        <v>55</v>
      </c>
      <c r="N51" s="12" t="s">
        <v>56</v>
      </c>
      <c r="O51" s="12" t="s">
        <v>127</v>
      </c>
      <c r="P51" s="12" t="s">
        <v>128</v>
      </c>
      <c r="Q51" s="12" t="s">
        <v>441</v>
      </c>
      <c r="R51" s="12" t="s">
        <v>432</v>
      </c>
      <c r="S51" s="12" t="s">
        <v>442</v>
      </c>
      <c r="T51" s="12" t="s">
        <v>443</v>
      </c>
      <c r="U51" s="12" t="s">
        <v>444</v>
      </c>
      <c r="V51" s="12" t="s">
        <v>63</v>
      </c>
      <c r="W51" s="12" t="s">
        <v>118</v>
      </c>
      <c r="X51" s="12" t="s">
        <v>65</v>
      </c>
      <c r="Y51" s="12"/>
      <c r="Z51" s="12"/>
      <c r="AA51" s="12"/>
      <c r="AB51" s="12"/>
      <c r="AC51" s="12"/>
      <c r="AD51" s="12">
        <v>10</v>
      </c>
      <c r="AE51" s="12"/>
      <c r="AF51" s="12"/>
      <c r="AG51" s="12"/>
      <c r="AH51" s="12"/>
      <c r="AI51" s="12"/>
      <c r="AJ51" s="12">
        <v>54</v>
      </c>
      <c r="AK51" s="12">
        <v>540</v>
      </c>
      <c r="AL51" s="12"/>
      <c r="AM51" s="12"/>
      <c r="AN51" s="12">
        <v>540</v>
      </c>
      <c r="AO51" s="12" t="s">
        <v>66</v>
      </c>
      <c r="AP51" s="12" t="s">
        <v>767</v>
      </c>
      <c r="AQ51" s="12" t="s">
        <v>68</v>
      </c>
      <c r="AR51" s="12" t="s">
        <v>445</v>
      </c>
      <c r="AS51" s="12" t="s">
        <v>69</v>
      </c>
      <c r="AT51" s="12" t="s">
        <v>70</v>
      </c>
      <c r="AU51" s="12" t="s">
        <v>178</v>
      </c>
      <c r="AV51" s="12" t="s">
        <v>445</v>
      </c>
      <c r="AW51" s="12" t="s">
        <v>66</v>
      </c>
    </row>
    <row r="52" spans="1:49" ht="333" customHeight="1" x14ac:dyDescent="0.25">
      <c r="A52" s="4">
        <f t="shared" si="0"/>
        <v>48</v>
      </c>
      <c r="B52" s="14" t="s">
        <v>87</v>
      </c>
      <c r="C52" s="4"/>
      <c r="D52" s="11" t="s">
        <v>88</v>
      </c>
      <c r="E52" s="4"/>
      <c r="F52" s="10" t="s">
        <v>446</v>
      </c>
      <c r="G52" s="11" t="s">
        <v>447</v>
      </c>
      <c r="H52" s="11" t="s">
        <v>448</v>
      </c>
      <c r="I52" s="12" t="s">
        <v>449</v>
      </c>
      <c r="J52" s="12" t="s">
        <v>54</v>
      </c>
      <c r="K52" s="12" t="s">
        <v>54</v>
      </c>
      <c r="L52" s="12">
        <v>3.9</v>
      </c>
      <c r="M52" s="12" t="s">
        <v>55</v>
      </c>
      <c r="N52" s="12" t="s">
        <v>56</v>
      </c>
      <c r="O52" s="12" t="s">
        <v>127</v>
      </c>
      <c r="P52" s="12" t="s">
        <v>128</v>
      </c>
      <c r="Q52" s="12" t="s">
        <v>450</v>
      </c>
      <c r="R52" s="12" t="s">
        <v>451</v>
      </c>
      <c r="S52" s="12" t="s">
        <v>452</v>
      </c>
      <c r="T52" s="12" t="s">
        <v>62</v>
      </c>
      <c r="U52" s="12" t="s">
        <v>63</v>
      </c>
      <c r="V52" s="12" t="s">
        <v>63</v>
      </c>
      <c r="W52" s="12" t="s">
        <v>118</v>
      </c>
      <c r="X52" s="12" t="s">
        <v>65</v>
      </c>
      <c r="Y52" s="12"/>
      <c r="Z52" s="12"/>
      <c r="AA52" s="12"/>
      <c r="AB52" s="12"/>
      <c r="AC52" s="12"/>
      <c r="AD52" s="12">
        <v>0.8</v>
      </c>
      <c r="AE52" s="12"/>
      <c r="AF52" s="12"/>
      <c r="AG52" s="12"/>
      <c r="AH52" s="12"/>
      <c r="AI52" s="12"/>
      <c r="AJ52" s="12">
        <v>39</v>
      </c>
      <c r="AK52" s="12">
        <v>31.2</v>
      </c>
      <c r="AL52" s="12"/>
      <c r="AM52" s="12"/>
      <c r="AN52" s="12">
        <v>31.2</v>
      </c>
      <c r="AO52" s="12" t="s">
        <v>66</v>
      </c>
      <c r="AP52" s="12" t="s">
        <v>767</v>
      </c>
      <c r="AQ52" s="12" t="s">
        <v>68</v>
      </c>
      <c r="AR52" s="12" t="s">
        <v>453</v>
      </c>
      <c r="AS52" s="12" t="s">
        <v>69</v>
      </c>
      <c r="AT52" s="12" t="s">
        <v>70</v>
      </c>
      <c r="AU52" s="12" t="s">
        <v>98</v>
      </c>
      <c r="AV52" s="12" t="s">
        <v>454</v>
      </c>
      <c r="AW52" s="12" t="s">
        <v>455</v>
      </c>
    </row>
    <row r="53" spans="1:49" ht="333.75" customHeight="1" x14ac:dyDescent="0.25">
      <c r="A53" s="4">
        <f t="shared" si="0"/>
        <v>49</v>
      </c>
      <c r="B53" s="14" t="s">
        <v>87</v>
      </c>
      <c r="C53" s="4"/>
      <c r="D53" s="11" t="s">
        <v>88</v>
      </c>
      <c r="E53" s="4"/>
      <c r="F53" s="10" t="s">
        <v>456</v>
      </c>
      <c r="G53" s="11" t="s">
        <v>457</v>
      </c>
      <c r="H53" s="11" t="s">
        <v>458</v>
      </c>
      <c r="I53" s="12" t="s">
        <v>459</v>
      </c>
      <c r="J53" s="12" t="s">
        <v>54</v>
      </c>
      <c r="K53" s="12" t="s">
        <v>54</v>
      </c>
      <c r="L53" s="12">
        <v>28.9</v>
      </c>
      <c r="M53" s="12" t="s">
        <v>55</v>
      </c>
      <c r="N53" s="12" t="s">
        <v>56</v>
      </c>
      <c r="O53" s="12" t="s">
        <v>460</v>
      </c>
      <c r="P53" s="12" t="s">
        <v>461</v>
      </c>
      <c r="Q53" s="12" t="s">
        <v>462</v>
      </c>
      <c r="R53" s="12" t="s">
        <v>463</v>
      </c>
      <c r="S53" s="12" t="s">
        <v>464</v>
      </c>
      <c r="T53" s="12" t="s">
        <v>62</v>
      </c>
      <c r="U53" s="12" t="s">
        <v>63</v>
      </c>
      <c r="V53" s="12" t="s">
        <v>63</v>
      </c>
      <c r="W53" s="12" t="s">
        <v>118</v>
      </c>
      <c r="X53" s="12" t="s">
        <v>65</v>
      </c>
      <c r="Y53" s="12"/>
      <c r="Z53" s="12"/>
      <c r="AA53" s="12"/>
      <c r="AB53" s="12"/>
      <c r="AC53" s="12"/>
      <c r="AD53" s="12">
        <v>5.8</v>
      </c>
      <c r="AE53" s="12"/>
      <c r="AF53" s="12"/>
      <c r="AG53" s="12"/>
      <c r="AH53" s="12"/>
      <c r="AI53" s="12"/>
      <c r="AJ53" s="12">
        <v>89.7</v>
      </c>
      <c r="AK53" s="12">
        <v>520.20000000000005</v>
      </c>
      <c r="AL53" s="12"/>
      <c r="AM53" s="12"/>
      <c r="AN53" s="12">
        <v>520.20000000000005</v>
      </c>
      <c r="AO53" s="12" t="s">
        <v>66</v>
      </c>
      <c r="AP53" s="12" t="s">
        <v>768</v>
      </c>
      <c r="AQ53" s="12" t="s">
        <v>68</v>
      </c>
      <c r="AR53" s="12" t="s">
        <v>465</v>
      </c>
      <c r="AS53" s="12" t="s">
        <v>69</v>
      </c>
      <c r="AT53" s="12" t="s">
        <v>70</v>
      </c>
      <c r="AU53" s="12" t="s">
        <v>98</v>
      </c>
      <c r="AV53" s="12" t="s">
        <v>466</v>
      </c>
      <c r="AW53" s="12" t="s">
        <v>467</v>
      </c>
    </row>
    <row r="54" spans="1:49" ht="323.25" customHeight="1" x14ac:dyDescent="0.25">
      <c r="A54" s="4">
        <f t="shared" si="0"/>
        <v>50</v>
      </c>
      <c r="B54" s="14" t="s">
        <v>87</v>
      </c>
      <c r="C54" s="19"/>
      <c r="D54" s="11" t="s">
        <v>88</v>
      </c>
      <c r="E54" s="9"/>
      <c r="F54" s="10" t="s">
        <v>468</v>
      </c>
      <c r="G54" s="9" t="s">
        <v>469</v>
      </c>
      <c r="H54" s="9" t="s">
        <v>750</v>
      </c>
      <c r="I54" s="12" t="s">
        <v>470</v>
      </c>
      <c r="J54" s="12" t="s">
        <v>54</v>
      </c>
      <c r="K54" s="12" t="s">
        <v>54</v>
      </c>
      <c r="L54" s="12">
        <v>6.6</v>
      </c>
      <c r="M54" s="12" t="s">
        <v>55</v>
      </c>
      <c r="N54" s="12" t="s">
        <v>56</v>
      </c>
      <c r="O54" s="12" t="s">
        <v>127</v>
      </c>
      <c r="P54" s="12" t="s">
        <v>149</v>
      </c>
      <c r="Q54" s="12" t="s">
        <v>471</v>
      </c>
      <c r="R54" s="12" t="s">
        <v>472</v>
      </c>
      <c r="S54" s="12" t="s">
        <v>473</v>
      </c>
      <c r="T54" s="12" t="s">
        <v>220</v>
      </c>
      <c r="U54" s="12" t="s">
        <v>63</v>
      </c>
      <c r="V54" s="12" t="s">
        <v>63</v>
      </c>
      <c r="W54" s="12" t="s">
        <v>118</v>
      </c>
      <c r="X54" s="12" t="s">
        <v>65</v>
      </c>
      <c r="Y54" s="12"/>
      <c r="Z54" s="12"/>
      <c r="AA54" s="12"/>
      <c r="AB54" s="12"/>
      <c r="AC54" s="12"/>
      <c r="AD54" s="12">
        <v>1.32</v>
      </c>
      <c r="AE54" s="12"/>
      <c r="AF54" s="12"/>
      <c r="AG54" s="12"/>
      <c r="AH54" s="12"/>
      <c r="AI54" s="12"/>
      <c r="AJ54" s="12">
        <v>40</v>
      </c>
      <c r="AK54" s="12">
        <v>52.8</v>
      </c>
      <c r="AL54" s="12"/>
      <c r="AM54" s="12"/>
      <c r="AN54" s="12">
        <v>52.8</v>
      </c>
      <c r="AO54" s="12" t="s">
        <v>66</v>
      </c>
      <c r="AP54" s="12" t="s">
        <v>767</v>
      </c>
      <c r="AQ54" s="12" t="s">
        <v>68</v>
      </c>
      <c r="AR54" s="12" t="s">
        <v>769</v>
      </c>
      <c r="AS54" s="12" t="s">
        <v>69</v>
      </c>
      <c r="AT54" s="12" t="s">
        <v>70</v>
      </c>
      <c r="AU54" s="12" t="s">
        <v>98</v>
      </c>
      <c r="AV54" s="12" t="s">
        <v>474</v>
      </c>
      <c r="AW54" s="12" t="s">
        <v>66</v>
      </c>
    </row>
    <row r="55" spans="1:49" ht="320.25" customHeight="1" x14ac:dyDescent="0.25">
      <c r="A55" s="4">
        <f t="shared" si="0"/>
        <v>51</v>
      </c>
      <c r="B55" s="14" t="s">
        <v>87</v>
      </c>
      <c r="C55" s="19"/>
      <c r="D55" s="11" t="s">
        <v>88</v>
      </c>
      <c r="E55" s="9"/>
      <c r="F55" s="10" t="s">
        <v>475</v>
      </c>
      <c r="G55" s="9" t="s">
        <v>476</v>
      </c>
      <c r="H55" s="9" t="s">
        <v>751</v>
      </c>
      <c r="I55" s="12" t="s">
        <v>477</v>
      </c>
      <c r="J55" s="12" t="s">
        <v>54</v>
      </c>
      <c r="K55" s="12" t="s">
        <v>54</v>
      </c>
      <c r="L55" s="12">
        <v>4.4000000000000004</v>
      </c>
      <c r="M55" s="12" t="s">
        <v>55</v>
      </c>
      <c r="N55" s="12" t="s">
        <v>56</v>
      </c>
      <c r="O55" s="12" t="s">
        <v>127</v>
      </c>
      <c r="P55" s="12" t="s">
        <v>149</v>
      </c>
      <c r="Q55" s="12" t="s">
        <v>478</v>
      </c>
      <c r="R55" s="12" t="s">
        <v>472</v>
      </c>
      <c r="S55" s="12" t="s">
        <v>473</v>
      </c>
      <c r="T55" s="12" t="s">
        <v>220</v>
      </c>
      <c r="U55" s="12" t="s">
        <v>63</v>
      </c>
      <c r="V55" s="12" t="s">
        <v>63</v>
      </c>
      <c r="W55" s="12" t="s">
        <v>118</v>
      </c>
      <c r="X55" s="12" t="s">
        <v>65</v>
      </c>
      <c r="Y55" s="12"/>
      <c r="Z55" s="12"/>
      <c r="AA55" s="12"/>
      <c r="AB55" s="12"/>
      <c r="AC55" s="12"/>
      <c r="AD55" s="12">
        <v>0.88</v>
      </c>
      <c r="AE55" s="12"/>
      <c r="AF55" s="12"/>
      <c r="AG55" s="12"/>
      <c r="AH55" s="12"/>
      <c r="AI55" s="12"/>
      <c r="AJ55" s="12">
        <v>40</v>
      </c>
      <c r="AK55" s="12">
        <v>35.200000000000003</v>
      </c>
      <c r="AL55" s="12"/>
      <c r="AM55" s="12"/>
      <c r="AN55" s="12">
        <v>35.200000000000003</v>
      </c>
      <c r="AO55" s="12" t="s">
        <v>66</v>
      </c>
      <c r="AP55" s="12" t="s">
        <v>767</v>
      </c>
      <c r="AQ55" s="12" t="s">
        <v>68</v>
      </c>
      <c r="AR55" s="12" t="s">
        <v>479</v>
      </c>
      <c r="AS55" s="12" t="s">
        <v>69</v>
      </c>
      <c r="AT55" s="12" t="s">
        <v>70</v>
      </c>
      <c r="AU55" s="12" t="s">
        <v>98</v>
      </c>
      <c r="AV55" s="12" t="s">
        <v>480</v>
      </c>
      <c r="AW55" s="12" t="s">
        <v>66</v>
      </c>
    </row>
    <row r="56" spans="1:49" ht="319.5" customHeight="1" x14ac:dyDescent="0.25">
      <c r="A56" s="4">
        <f t="shared" si="0"/>
        <v>52</v>
      </c>
      <c r="B56" s="14" t="s">
        <v>87</v>
      </c>
      <c r="C56" s="4"/>
      <c r="D56" s="11" t="s">
        <v>88</v>
      </c>
      <c r="E56" s="11"/>
      <c r="F56" s="10" t="s">
        <v>481</v>
      </c>
      <c r="G56" s="11" t="s">
        <v>482</v>
      </c>
      <c r="H56" s="11" t="s">
        <v>483</v>
      </c>
      <c r="I56" s="12" t="s">
        <v>484</v>
      </c>
      <c r="J56" s="12" t="s">
        <v>54</v>
      </c>
      <c r="K56" s="12" t="s">
        <v>54</v>
      </c>
      <c r="L56" s="12">
        <v>1</v>
      </c>
      <c r="M56" s="12" t="s">
        <v>55</v>
      </c>
      <c r="N56" s="12" t="s">
        <v>485</v>
      </c>
      <c r="O56" s="12" t="s">
        <v>57</v>
      </c>
      <c r="P56" s="12" t="s">
        <v>486</v>
      </c>
      <c r="Q56" s="12" t="s">
        <v>487</v>
      </c>
      <c r="R56" s="12" t="s">
        <v>488</v>
      </c>
      <c r="S56" s="12" t="s">
        <v>489</v>
      </c>
      <c r="T56" s="12" t="s">
        <v>62</v>
      </c>
      <c r="U56" s="12" t="s">
        <v>63</v>
      </c>
      <c r="V56" s="12" t="s">
        <v>63</v>
      </c>
      <c r="W56" s="12" t="s">
        <v>490</v>
      </c>
      <c r="X56" s="12" t="s">
        <v>65</v>
      </c>
      <c r="Y56" s="12"/>
      <c r="Z56" s="12"/>
      <c r="AA56" s="12"/>
      <c r="AB56" s="12"/>
      <c r="AC56" s="12"/>
      <c r="AD56" s="12">
        <v>0.6</v>
      </c>
      <c r="AE56" s="12"/>
      <c r="AF56" s="12"/>
      <c r="AG56" s="12"/>
      <c r="AH56" s="12"/>
      <c r="AI56" s="12"/>
      <c r="AJ56" s="12">
        <v>13.3</v>
      </c>
      <c r="AK56" s="12">
        <v>8</v>
      </c>
      <c r="AL56" s="12"/>
      <c r="AM56" s="12"/>
      <c r="AN56" s="12">
        <v>8</v>
      </c>
      <c r="AO56" s="12" t="s">
        <v>66</v>
      </c>
      <c r="AP56" s="12" t="s">
        <v>119</v>
      </c>
      <c r="AQ56" s="12" t="s">
        <v>68</v>
      </c>
      <c r="AR56" s="12" t="s">
        <v>491</v>
      </c>
      <c r="AS56" s="12" t="s">
        <v>69</v>
      </c>
      <c r="AT56" s="12" t="s">
        <v>70</v>
      </c>
      <c r="AU56" s="12" t="s">
        <v>98</v>
      </c>
      <c r="AV56" s="12" t="s">
        <v>492</v>
      </c>
      <c r="AW56" s="12" t="s">
        <v>66</v>
      </c>
    </row>
    <row r="57" spans="1:49" ht="322.5" customHeight="1" x14ac:dyDescent="0.25">
      <c r="A57" s="4">
        <f t="shared" si="0"/>
        <v>53</v>
      </c>
      <c r="B57" s="14" t="s">
        <v>87</v>
      </c>
      <c r="C57" s="19"/>
      <c r="D57" s="11" t="s">
        <v>88</v>
      </c>
      <c r="E57" s="9"/>
      <c r="F57" s="10" t="s">
        <v>493</v>
      </c>
      <c r="G57" s="9" t="s">
        <v>494</v>
      </c>
      <c r="H57" s="9" t="s">
        <v>495</v>
      </c>
      <c r="I57" s="12" t="s">
        <v>496</v>
      </c>
      <c r="J57" s="12" t="s">
        <v>54</v>
      </c>
      <c r="K57" s="12" t="s">
        <v>54</v>
      </c>
      <c r="L57" s="12">
        <v>2</v>
      </c>
      <c r="M57" s="12" t="s">
        <v>55</v>
      </c>
      <c r="N57" s="12" t="s">
        <v>485</v>
      </c>
      <c r="O57" s="12" t="s">
        <v>57</v>
      </c>
      <c r="P57" s="12" t="s">
        <v>486</v>
      </c>
      <c r="Q57" s="12" t="s">
        <v>497</v>
      </c>
      <c r="R57" s="12" t="s">
        <v>498</v>
      </c>
      <c r="S57" s="12" t="s">
        <v>499</v>
      </c>
      <c r="T57" s="12" t="s">
        <v>220</v>
      </c>
      <c r="U57" s="12" t="s">
        <v>63</v>
      </c>
      <c r="V57" s="12" t="s">
        <v>63</v>
      </c>
      <c r="W57" s="12" t="s">
        <v>118</v>
      </c>
      <c r="X57" s="12" t="s">
        <v>65</v>
      </c>
      <c r="Y57" s="12"/>
      <c r="Z57" s="12"/>
      <c r="AA57" s="12"/>
      <c r="AB57" s="12"/>
      <c r="AC57" s="12"/>
      <c r="AD57" s="12">
        <v>0.41</v>
      </c>
      <c r="AE57" s="12"/>
      <c r="AF57" s="12"/>
      <c r="AG57" s="12"/>
      <c r="AH57" s="12"/>
      <c r="AI57" s="12"/>
      <c r="AJ57" s="12">
        <v>40</v>
      </c>
      <c r="AK57" s="12">
        <v>16.399999999999999</v>
      </c>
      <c r="AL57" s="12"/>
      <c r="AM57" s="12"/>
      <c r="AN57" s="12">
        <v>16.399999999999999</v>
      </c>
      <c r="AO57" s="12" t="s">
        <v>66</v>
      </c>
      <c r="AP57" s="12" t="s">
        <v>767</v>
      </c>
      <c r="AQ57" s="12" t="s">
        <v>68</v>
      </c>
      <c r="AR57" s="12" t="s">
        <v>500</v>
      </c>
      <c r="AS57" s="12" t="s">
        <v>69</v>
      </c>
      <c r="AT57" s="12" t="s">
        <v>70</v>
      </c>
      <c r="AU57" s="12" t="s">
        <v>98</v>
      </c>
      <c r="AV57" s="12" t="s">
        <v>501</v>
      </c>
      <c r="AW57" s="12" t="s">
        <v>66</v>
      </c>
    </row>
    <row r="58" spans="1:49" ht="334.5" customHeight="1" x14ac:dyDescent="0.25">
      <c r="A58" s="4">
        <f t="shared" si="0"/>
        <v>54</v>
      </c>
      <c r="B58" s="14" t="s">
        <v>87</v>
      </c>
      <c r="C58" s="4"/>
      <c r="D58" s="11" t="s">
        <v>88</v>
      </c>
      <c r="E58" s="11"/>
      <c r="F58" s="10" t="s">
        <v>502</v>
      </c>
      <c r="G58" s="11" t="s">
        <v>503</v>
      </c>
      <c r="H58" s="11" t="s">
        <v>504</v>
      </c>
      <c r="I58" s="12" t="s">
        <v>505</v>
      </c>
      <c r="J58" s="12" t="s">
        <v>54</v>
      </c>
      <c r="K58" s="12" t="s">
        <v>54</v>
      </c>
      <c r="L58" s="12">
        <v>6.5</v>
      </c>
      <c r="M58" s="12" t="s">
        <v>55</v>
      </c>
      <c r="N58" s="12" t="s">
        <v>485</v>
      </c>
      <c r="O58" s="12" t="s">
        <v>57</v>
      </c>
      <c r="P58" s="12" t="s">
        <v>486</v>
      </c>
      <c r="Q58" s="12" t="s">
        <v>497</v>
      </c>
      <c r="R58" s="12" t="s">
        <v>506</v>
      </c>
      <c r="S58" s="12" t="s">
        <v>507</v>
      </c>
      <c r="T58" s="12" t="s">
        <v>62</v>
      </c>
      <c r="U58" s="12" t="s">
        <v>63</v>
      </c>
      <c r="V58" s="12" t="s">
        <v>63</v>
      </c>
      <c r="W58" s="12" t="s">
        <v>118</v>
      </c>
      <c r="X58" s="12" t="s">
        <v>65</v>
      </c>
      <c r="Y58" s="12"/>
      <c r="Z58" s="12"/>
      <c r="AA58" s="12"/>
      <c r="AB58" s="12"/>
      <c r="AC58" s="12"/>
      <c r="AD58" s="12">
        <v>1.3</v>
      </c>
      <c r="AE58" s="12"/>
      <c r="AF58" s="12"/>
      <c r="AG58" s="12"/>
      <c r="AH58" s="12"/>
      <c r="AI58" s="12"/>
      <c r="AJ58" s="12">
        <v>40</v>
      </c>
      <c r="AK58" s="12">
        <v>52</v>
      </c>
      <c r="AL58" s="12"/>
      <c r="AM58" s="12"/>
      <c r="AN58" s="12">
        <v>52</v>
      </c>
      <c r="AO58" s="12" t="s">
        <v>66</v>
      </c>
      <c r="AP58" s="12" t="s">
        <v>767</v>
      </c>
      <c r="AQ58" s="12" t="s">
        <v>68</v>
      </c>
      <c r="AR58" s="12" t="s">
        <v>508</v>
      </c>
      <c r="AS58" s="12" t="s">
        <v>69</v>
      </c>
      <c r="AT58" s="12" t="s">
        <v>70</v>
      </c>
      <c r="AU58" s="12" t="s">
        <v>98</v>
      </c>
      <c r="AV58" s="12" t="s">
        <v>509</v>
      </c>
      <c r="AW58" s="12" t="s">
        <v>66</v>
      </c>
    </row>
    <row r="59" spans="1:49" ht="332.25" customHeight="1" x14ac:dyDescent="0.25">
      <c r="A59" s="4">
        <f t="shared" si="0"/>
        <v>55</v>
      </c>
      <c r="B59" s="14" t="s">
        <v>87</v>
      </c>
      <c r="C59" s="4"/>
      <c r="D59" s="11" t="s">
        <v>88</v>
      </c>
      <c r="E59" s="4"/>
      <c r="F59" s="10" t="s">
        <v>510</v>
      </c>
      <c r="G59" s="11" t="s">
        <v>511</v>
      </c>
      <c r="H59" s="11" t="s">
        <v>512</v>
      </c>
      <c r="I59" s="12" t="s">
        <v>513</v>
      </c>
      <c r="J59" s="12" t="s">
        <v>54</v>
      </c>
      <c r="K59" s="12" t="s">
        <v>54</v>
      </c>
      <c r="L59" s="12">
        <v>9.4</v>
      </c>
      <c r="M59" s="12" t="s">
        <v>55</v>
      </c>
      <c r="N59" s="12" t="s">
        <v>485</v>
      </c>
      <c r="O59" s="12" t="s">
        <v>57</v>
      </c>
      <c r="P59" s="12" t="s">
        <v>514</v>
      </c>
      <c r="Q59" s="12" t="s">
        <v>515</v>
      </c>
      <c r="R59" s="12" t="s">
        <v>516</v>
      </c>
      <c r="S59" s="12" t="s">
        <v>517</v>
      </c>
      <c r="T59" s="12" t="s">
        <v>518</v>
      </c>
      <c r="U59" s="12" t="s">
        <v>141</v>
      </c>
      <c r="V59" s="12" t="s">
        <v>519</v>
      </c>
      <c r="W59" s="12" t="s">
        <v>118</v>
      </c>
      <c r="X59" s="12" t="s">
        <v>65</v>
      </c>
      <c r="Y59" s="12"/>
      <c r="Z59" s="12"/>
      <c r="AA59" s="12"/>
      <c r="AB59" s="12"/>
      <c r="AC59" s="12"/>
      <c r="AD59" s="12">
        <v>1.9</v>
      </c>
      <c r="AE59" s="12"/>
      <c r="AF59" s="12"/>
      <c r="AG59" s="12"/>
      <c r="AH59" s="12"/>
      <c r="AI59" s="12"/>
      <c r="AJ59" s="12">
        <v>89.5</v>
      </c>
      <c r="AK59" s="12">
        <v>170</v>
      </c>
      <c r="AL59" s="12"/>
      <c r="AM59" s="12"/>
      <c r="AN59" s="12">
        <v>170</v>
      </c>
      <c r="AO59" s="12" t="s">
        <v>520</v>
      </c>
      <c r="AP59" s="12" t="s">
        <v>521</v>
      </c>
      <c r="AQ59" s="12" t="s">
        <v>68</v>
      </c>
      <c r="AR59" s="12" t="s">
        <v>522</v>
      </c>
      <c r="AS59" s="12" t="s">
        <v>69</v>
      </c>
      <c r="AT59" s="12" t="s">
        <v>70</v>
      </c>
      <c r="AU59" s="12" t="s">
        <v>523</v>
      </c>
      <c r="AV59" s="12" t="s">
        <v>524</v>
      </c>
      <c r="AW59" s="12" t="s">
        <v>525</v>
      </c>
    </row>
    <row r="60" spans="1:49" ht="333" customHeight="1" x14ac:dyDescent="0.25">
      <c r="A60" s="4">
        <f t="shared" si="0"/>
        <v>56</v>
      </c>
      <c r="B60" s="14" t="s">
        <v>87</v>
      </c>
      <c r="C60" s="4"/>
      <c r="D60" s="11" t="s">
        <v>88</v>
      </c>
      <c r="E60" s="4"/>
      <c r="F60" s="10" t="s">
        <v>526</v>
      </c>
      <c r="G60" s="11" t="s">
        <v>527</v>
      </c>
      <c r="H60" s="11" t="s">
        <v>528</v>
      </c>
      <c r="I60" s="12" t="s">
        <v>529</v>
      </c>
      <c r="J60" s="12" t="s">
        <v>54</v>
      </c>
      <c r="K60" s="12" t="s">
        <v>54</v>
      </c>
      <c r="L60" s="12">
        <v>6.4</v>
      </c>
      <c r="M60" s="12" t="s">
        <v>55</v>
      </c>
      <c r="N60" s="12" t="s">
        <v>485</v>
      </c>
      <c r="O60" s="12" t="s">
        <v>57</v>
      </c>
      <c r="P60" s="12" t="s">
        <v>514</v>
      </c>
      <c r="Q60" s="12" t="s">
        <v>530</v>
      </c>
      <c r="R60" s="12" t="s">
        <v>531</v>
      </c>
      <c r="S60" s="12" t="s">
        <v>532</v>
      </c>
      <c r="T60" s="12" t="s">
        <v>533</v>
      </c>
      <c r="U60" s="12" t="s">
        <v>63</v>
      </c>
      <c r="V60" s="12" t="s">
        <v>63</v>
      </c>
      <c r="W60" s="12" t="s">
        <v>118</v>
      </c>
      <c r="X60" s="12" t="s">
        <v>65</v>
      </c>
      <c r="Y60" s="12"/>
      <c r="Z60" s="12"/>
      <c r="AA60" s="12"/>
      <c r="AB60" s="12"/>
      <c r="AC60" s="12"/>
      <c r="AD60" s="12">
        <v>1.3</v>
      </c>
      <c r="AE60" s="12"/>
      <c r="AF60" s="12"/>
      <c r="AG60" s="12"/>
      <c r="AH60" s="12"/>
      <c r="AI60" s="12"/>
      <c r="AJ60" s="12">
        <v>39.4</v>
      </c>
      <c r="AK60" s="12">
        <v>51.2</v>
      </c>
      <c r="AL60" s="12"/>
      <c r="AM60" s="12"/>
      <c r="AN60" s="12">
        <v>51.2</v>
      </c>
      <c r="AO60" s="12" t="s">
        <v>66</v>
      </c>
      <c r="AP60" s="12" t="s">
        <v>534</v>
      </c>
      <c r="AQ60" s="12" t="s">
        <v>535</v>
      </c>
      <c r="AR60" s="12" t="s">
        <v>536</v>
      </c>
      <c r="AS60" s="12" t="s">
        <v>537</v>
      </c>
      <c r="AT60" s="12" t="s">
        <v>70</v>
      </c>
      <c r="AU60" s="12" t="s">
        <v>98</v>
      </c>
      <c r="AV60" s="12" t="s">
        <v>536</v>
      </c>
      <c r="AW60" s="12" t="s">
        <v>66</v>
      </c>
    </row>
    <row r="61" spans="1:49" ht="332.25" customHeight="1" x14ac:dyDescent="0.25">
      <c r="A61" s="4">
        <f t="shared" si="0"/>
        <v>57</v>
      </c>
      <c r="B61" s="14" t="s">
        <v>87</v>
      </c>
      <c r="C61" s="4"/>
      <c r="D61" s="11" t="s">
        <v>88</v>
      </c>
      <c r="E61" s="4"/>
      <c r="F61" s="10" t="s">
        <v>538</v>
      </c>
      <c r="G61" s="11" t="s">
        <v>752</v>
      </c>
      <c r="H61" s="11" t="s">
        <v>753</v>
      </c>
      <c r="I61" s="12" t="s">
        <v>539</v>
      </c>
      <c r="J61" s="12" t="s">
        <v>54</v>
      </c>
      <c r="K61" s="12" t="s">
        <v>54</v>
      </c>
      <c r="L61" s="12">
        <v>16.2</v>
      </c>
      <c r="M61" s="12" t="s">
        <v>55</v>
      </c>
      <c r="N61" s="12" t="s">
        <v>485</v>
      </c>
      <c r="O61" s="12" t="s">
        <v>81</v>
      </c>
      <c r="P61" s="12" t="s">
        <v>166</v>
      </c>
      <c r="Q61" s="12" t="s">
        <v>540</v>
      </c>
      <c r="R61" s="12" t="s">
        <v>541</v>
      </c>
      <c r="S61" s="12" t="s">
        <v>542</v>
      </c>
      <c r="T61" s="12" t="s">
        <v>62</v>
      </c>
      <c r="U61" s="12" t="s">
        <v>63</v>
      </c>
      <c r="V61" s="12" t="s">
        <v>63</v>
      </c>
      <c r="W61" s="12" t="s">
        <v>118</v>
      </c>
      <c r="X61" s="12" t="s">
        <v>65</v>
      </c>
      <c r="Y61" s="12"/>
      <c r="Z61" s="12"/>
      <c r="AA61" s="12"/>
      <c r="AB61" s="12"/>
      <c r="AC61" s="12"/>
      <c r="AD61" s="12">
        <v>3.4</v>
      </c>
      <c r="AE61" s="12"/>
      <c r="AF61" s="12"/>
      <c r="AG61" s="12"/>
      <c r="AH61" s="12"/>
      <c r="AI61" s="12"/>
      <c r="AJ61" s="12">
        <v>85.8</v>
      </c>
      <c r="AK61" s="12">
        <v>291.60000000000002</v>
      </c>
      <c r="AL61" s="12"/>
      <c r="AM61" s="12"/>
      <c r="AN61" s="12">
        <v>291.60000000000002</v>
      </c>
      <c r="AO61" s="12" t="s">
        <v>66</v>
      </c>
      <c r="AP61" s="12" t="s">
        <v>767</v>
      </c>
      <c r="AQ61" s="12" t="s">
        <v>68</v>
      </c>
      <c r="AR61" s="12" t="s">
        <v>543</v>
      </c>
      <c r="AS61" s="12" t="s">
        <v>544</v>
      </c>
      <c r="AT61" s="12" t="s">
        <v>70</v>
      </c>
      <c r="AU61" s="12" t="s">
        <v>98</v>
      </c>
      <c r="AV61" s="12" t="s">
        <v>545</v>
      </c>
      <c r="AW61" s="12" t="s">
        <v>66</v>
      </c>
    </row>
    <row r="62" spans="1:49" ht="322.5" customHeight="1" x14ac:dyDescent="0.25">
      <c r="A62" s="4">
        <f t="shared" si="0"/>
        <v>58</v>
      </c>
      <c r="B62" s="14" t="s">
        <v>87</v>
      </c>
      <c r="C62" s="19"/>
      <c r="D62" s="11" t="s">
        <v>88</v>
      </c>
      <c r="E62" s="9"/>
      <c r="F62" s="10" t="s">
        <v>546</v>
      </c>
      <c r="G62" s="9" t="s">
        <v>547</v>
      </c>
      <c r="H62" s="9" t="s">
        <v>548</v>
      </c>
      <c r="I62" s="12" t="s">
        <v>549</v>
      </c>
      <c r="J62" s="12" t="s">
        <v>54</v>
      </c>
      <c r="K62" s="12" t="s">
        <v>54</v>
      </c>
      <c r="L62" s="12">
        <v>5.7</v>
      </c>
      <c r="M62" s="12" t="s">
        <v>55</v>
      </c>
      <c r="N62" s="12" t="s">
        <v>485</v>
      </c>
      <c r="O62" s="12" t="s">
        <v>57</v>
      </c>
      <c r="P62" s="12" t="s">
        <v>514</v>
      </c>
      <c r="Q62" s="12" t="s">
        <v>550</v>
      </c>
      <c r="R62" s="12" t="s">
        <v>551</v>
      </c>
      <c r="S62" s="12" t="s">
        <v>552</v>
      </c>
      <c r="T62" s="12" t="s">
        <v>220</v>
      </c>
      <c r="U62" s="12" t="s">
        <v>444</v>
      </c>
      <c r="V62" s="12" t="s">
        <v>63</v>
      </c>
      <c r="W62" s="12" t="s">
        <v>553</v>
      </c>
      <c r="X62" s="12" t="s">
        <v>65</v>
      </c>
      <c r="Y62" s="12"/>
      <c r="Z62" s="12"/>
      <c r="AA62" s="12"/>
      <c r="AB62" s="12"/>
      <c r="AC62" s="12"/>
      <c r="AD62" s="12">
        <v>1.1499999999999999</v>
      </c>
      <c r="AE62" s="12"/>
      <c r="AF62" s="12"/>
      <c r="AG62" s="12"/>
      <c r="AH62" s="12"/>
      <c r="AI62" s="12"/>
      <c r="AJ62" s="12">
        <v>40</v>
      </c>
      <c r="AK62" s="12">
        <v>46</v>
      </c>
      <c r="AL62" s="12"/>
      <c r="AM62" s="12"/>
      <c r="AN62" s="12">
        <v>46</v>
      </c>
      <c r="AO62" s="12" t="s">
        <v>66</v>
      </c>
      <c r="AP62" s="12" t="s">
        <v>767</v>
      </c>
      <c r="AQ62" s="12" t="s">
        <v>68</v>
      </c>
      <c r="AR62" s="12" t="s">
        <v>554</v>
      </c>
      <c r="AS62" s="12" t="s">
        <v>69</v>
      </c>
      <c r="AT62" s="12" t="s">
        <v>70</v>
      </c>
      <c r="AU62" s="12" t="s">
        <v>98</v>
      </c>
      <c r="AV62" s="12" t="s">
        <v>555</v>
      </c>
      <c r="AW62" s="12" t="s">
        <v>66</v>
      </c>
    </row>
    <row r="63" spans="1:49" ht="323.25" customHeight="1" x14ac:dyDescent="0.25">
      <c r="A63" s="4">
        <f t="shared" si="0"/>
        <v>59</v>
      </c>
      <c r="B63" s="14" t="s">
        <v>87</v>
      </c>
      <c r="C63" s="4"/>
      <c r="D63" s="11" t="s">
        <v>88</v>
      </c>
      <c r="E63" s="4"/>
      <c r="F63" s="10" t="s">
        <v>556</v>
      </c>
      <c r="G63" s="11" t="s">
        <v>557</v>
      </c>
      <c r="H63" s="11" t="s">
        <v>558</v>
      </c>
      <c r="I63" s="12" t="s">
        <v>559</v>
      </c>
      <c r="J63" s="12" t="s">
        <v>54</v>
      </c>
      <c r="K63" s="12" t="s">
        <v>54</v>
      </c>
      <c r="L63" s="12">
        <v>13</v>
      </c>
      <c r="M63" s="12" t="s">
        <v>55</v>
      </c>
      <c r="N63" s="12" t="s">
        <v>485</v>
      </c>
      <c r="O63" s="12" t="s">
        <v>57</v>
      </c>
      <c r="P63" s="12" t="s">
        <v>514</v>
      </c>
      <c r="Q63" s="12" t="s">
        <v>560</v>
      </c>
      <c r="R63" s="12" t="s">
        <v>551</v>
      </c>
      <c r="S63" s="12" t="s">
        <v>561</v>
      </c>
      <c r="T63" s="12" t="s">
        <v>62</v>
      </c>
      <c r="U63" s="12" t="s">
        <v>63</v>
      </c>
      <c r="V63" s="12" t="s">
        <v>322</v>
      </c>
      <c r="W63" s="12" t="s">
        <v>562</v>
      </c>
      <c r="X63" s="12" t="s">
        <v>65</v>
      </c>
      <c r="Y63" s="12"/>
      <c r="Z63" s="12"/>
      <c r="AA63" s="12"/>
      <c r="AB63" s="12"/>
      <c r="AC63" s="12"/>
      <c r="AD63" s="12">
        <v>2.6</v>
      </c>
      <c r="AE63" s="12"/>
      <c r="AF63" s="12"/>
      <c r="AG63" s="12"/>
      <c r="AH63" s="12"/>
      <c r="AI63" s="12"/>
      <c r="AJ63" s="12">
        <v>90</v>
      </c>
      <c r="AK63" s="12">
        <v>234</v>
      </c>
      <c r="AL63" s="12"/>
      <c r="AM63" s="12"/>
      <c r="AN63" s="12">
        <v>234</v>
      </c>
      <c r="AO63" s="12" t="s">
        <v>66</v>
      </c>
      <c r="AP63" s="12" t="s">
        <v>767</v>
      </c>
      <c r="AQ63" s="12" t="s">
        <v>68</v>
      </c>
      <c r="AR63" s="12" t="s">
        <v>563</v>
      </c>
      <c r="AS63" s="12" t="s">
        <v>69</v>
      </c>
      <c r="AT63" s="12" t="s">
        <v>70</v>
      </c>
      <c r="AU63" s="12" t="s">
        <v>98</v>
      </c>
      <c r="AV63" s="12" t="s">
        <v>564</v>
      </c>
      <c r="AW63" s="12" t="s">
        <v>66</v>
      </c>
    </row>
    <row r="64" spans="1:49" ht="334.5" customHeight="1" x14ac:dyDescent="0.25">
      <c r="A64" s="4">
        <f t="shared" si="0"/>
        <v>60</v>
      </c>
      <c r="B64" s="14" t="s">
        <v>87</v>
      </c>
      <c r="C64" s="4"/>
      <c r="D64" s="11" t="s">
        <v>88</v>
      </c>
      <c r="E64" s="4"/>
      <c r="F64" s="10" t="s">
        <v>565</v>
      </c>
      <c r="G64" s="11" t="s">
        <v>566</v>
      </c>
      <c r="H64" s="11" t="s">
        <v>567</v>
      </c>
      <c r="I64" s="12" t="s">
        <v>568</v>
      </c>
      <c r="J64" s="12" t="s">
        <v>54</v>
      </c>
      <c r="K64" s="12" t="s">
        <v>54</v>
      </c>
      <c r="L64" s="12">
        <v>3.5</v>
      </c>
      <c r="M64" s="12" t="s">
        <v>55</v>
      </c>
      <c r="N64" s="12" t="s">
        <v>485</v>
      </c>
      <c r="O64" s="12" t="s">
        <v>57</v>
      </c>
      <c r="P64" s="12" t="s">
        <v>514</v>
      </c>
      <c r="Q64" s="12" t="s">
        <v>550</v>
      </c>
      <c r="R64" s="12" t="s">
        <v>569</v>
      </c>
      <c r="S64" s="12" t="s">
        <v>570</v>
      </c>
      <c r="T64" s="12" t="s">
        <v>62</v>
      </c>
      <c r="U64" s="12" t="s">
        <v>63</v>
      </c>
      <c r="V64" s="12" t="s">
        <v>63</v>
      </c>
      <c r="W64" s="12" t="s">
        <v>368</v>
      </c>
      <c r="X64" s="12" t="s">
        <v>65</v>
      </c>
      <c r="Y64" s="12"/>
      <c r="Z64" s="12"/>
      <c r="AA64" s="12"/>
      <c r="AB64" s="12"/>
      <c r="AC64" s="12"/>
      <c r="AD64" s="12">
        <v>0.7</v>
      </c>
      <c r="AE64" s="12"/>
      <c r="AF64" s="12"/>
      <c r="AG64" s="12"/>
      <c r="AH64" s="12"/>
      <c r="AI64" s="12"/>
      <c r="AJ64" s="12">
        <v>40</v>
      </c>
      <c r="AK64" s="12">
        <v>28</v>
      </c>
      <c r="AL64" s="12"/>
      <c r="AM64" s="12"/>
      <c r="AN64" s="12">
        <v>28</v>
      </c>
      <c r="AO64" s="12" t="s">
        <v>66</v>
      </c>
      <c r="AP64" s="12" t="s">
        <v>767</v>
      </c>
      <c r="AQ64" s="12" t="s">
        <v>68</v>
      </c>
      <c r="AR64" s="12" t="s">
        <v>571</v>
      </c>
      <c r="AS64" s="12" t="s">
        <v>69</v>
      </c>
      <c r="AT64" s="12" t="s">
        <v>70</v>
      </c>
      <c r="AU64" s="12" t="s">
        <v>98</v>
      </c>
      <c r="AV64" s="12" t="s">
        <v>572</v>
      </c>
      <c r="AW64" s="12" t="s">
        <v>66</v>
      </c>
    </row>
    <row r="65" spans="1:49" ht="333" customHeight="1" x14ac:dyDescent="0.25">
      <c r="A65" s="4">
        <f t="shared" si="0"/>
        <v>61</v>
      </c>
      <c r="B65" s="14" t="s">
        <v>87</v>
      </c>
      <c r="C65" s="4"/>
      <c r="D65" s="11" t="s">
        <v>88</v>
      </c>
      <c r="E65" s="4"/>
      <c r="F65" s="10" t="s">
        <v>573</v>
      </c>
      <c r="G65" s="9" t="s">
        <v>574</v>
      </c>
      <c r="H65" s="11" t="s">
        <v>575</v>
      </c>
      <c r="I65" s="12" t="s">
        <v>576</v>
      </c>
      <c r="J65" s="12" t="s">
        <v>54</v>
      </c>
      <c r="K65" s="12" t="s">
        <v>54</v>
      </c>
      <c r="L65" s="12">
        <v>28.8</v>
      </c>
      <c r="M65" s="12" t="s">
        <v>55</v>
      </c>
      <c r="N65" s="12" t="s">
        <v>485</v>
      </c>
      <c r="O65" s="12" t="s">
        <v>57</v>
      </c>
      <c r="P65" s="12" t="s">
        <v>514</v>
      </c>
      <c r="Q65" s="12" t="s">
        <v>550</v>
      </c>
      <c r="R65" s="12" t="s">
        <v>577</v>
      </c>
      <c r="S65" s="12" t="s">
        <v>578</v>
      </c>
      <c r="T65" s="12" t="s">
        <v>62</v>
      </c>
      <c r="U65" s="12" t="s">
        <v>63</v>
      </c>
      <c r="V65" s="12" t="s">
        <v>63</v>
      </c>
      <c r="W65" s="12" t="s">
        <v>562</v>
      </c>
      <c r="X65" s="12" t="s">
        <v>65</v>
      </c>
      <c r="Y65" s="12"/>
      <c r="Z65" s="12"/>
      <c r="AA65" s="12"/>
      <c r="AB65" s="12"/>
      <c r="AC65" s="12"/>
      <c r="AD65" s="12">
        <v>7.5</v>
      </c>
      <c r="AE65" s="12"/>
      <c r="AF65" s="12"/>
      <c r="AG65" s="12"/>
      <c r="AH65" s="12"/>
      <c r="AI65" s="12"/>
      <c r="AJ65" s="12">
        <v>69.099999999999994</v>
      </c>
      <c r="AK65" s="12">
        <v>518.4</v>
      </c>
      <c r="AL65" s="12"/>
      <c r="AM65" s="12"/>
      <c r="AN65" s="12">
        <v>518.4</v>
      </c>
      <c r="AO65" s="12" t="s">
        <v>66</v>
      </c>
      <c r="AP65" s="12" t="s">
        <v>767</v>
      </c>
      <c r="AQ65" s="12" t="s">
        <v>68</v>
      </c>
      <c r="AR65" s="12" t="s">
        <v>579</v>
      </c>
      <c r="AS65" s="12" t="s">
        <v>69</v>
      </c>
      <c r="AT65" s="12" t="s">
        <v>70</v>
      </c>
      <c r="AU65" s="12" t="s">
        <v>98</v>
      </c>
      <c r="AV65" s="12" t="s">
        <v>580</v>
      </c>
      <c r="AW65" s="12" t="s">
        <v>66</v>
      </c>
    </row>
    <row r="66" spans="1:49" ht="323.25" customHeight="1" x14ac:dyDescent="0.25">
      <c r="A66" s="4">
        <f t="shared" si="0"/>
        <v>62</v>
      </c>
      <c r="B66" s="14" t="s">
        <v>87</v>
      </c>
      <c r="C66" s="19"/>
      <c r="D66" s="11" t="s">
        <v>88</v>
      </c>
      <c r="E66" s="9"/>
      <c r="F66" s="10" t="s">
        <v>581</v>
      </c>
      <c r="G66" s="9" t="s">
        <v>582</v>
      </c>
      <c r="H66" s="9" t="s">
        <v>754</v>
      </c>
      <c r="I66" s="12" t="s">
        <v>583</v>
      </c>
      <c r="J66" s="12" t="s">
        <v>54</v>
      </c>
      <c r="K66" s="12" t="s">
        <v>54</v>
      </c>
      <c r="L66" s="12">
        <v>2</v>
      </c>
      <c r="M66" s="12" t="s">
        <v>55</v>
      </c>
      <c r="N66" s="12" t="s">
        <v>485</v>
      </c>
      <c r="O66" s="12" t="s">
        <v>57</v>
      </c>
      <c r="P66" s="12" t="s">
        <v>514</v>
      </c>
      <c r="Q66" s="12" t="s">
        <v>560</v>
      </c>
      <c r="R66" s="12" t="s">
        <v>584</v>
      </c>
      <c r="S66" s="12" t="s">
        <v>585</v>
      </c>
      <c r="T66" s="12" t="s">
        <v>220</v>
      </c>
      <c r="U66" s="12" t="s">
        <v>63</v>
      </c>
      <c r="V66" s="12" t="s">
        <v>63</v>
      </c>
      <c r="W66" s="12" t="s">
        <v>118</v>
      </c>
      <c r="X66" s="12" t="s">
        <v>65</v>
      </c>
      <c r="Y66" s="12"/>
      <c r="Z66" s="12"/>
      <c r="AA66" s="12"/>
      <c r="AB66" s="12"/>
      <c r="AC66" s="12"/>
      <c r="AD66" s="12">
        <v>0.41</v>
      </c>
      <c r="AE66" s="12"/>
      <c r="AF66" s="12"/>
      <c r="AG66" s="12"/>
      <c r="AH66" s="12"/>
      <c r="AI66" s="12"/>
      <c r="AJ66" s="12">
        <v>40</v>
      </c>
      <c r="AK66" s="12">
        <v>16.399999999999999</v>
      </c>
      <c r="AL66" s="12"/>
      <c r="AM66" s="12"/>
      <c r="AN66" s="12">
        <v>16.399999999999999</v>
      </c>
      <c r="AO66" s="12" t="s">
        <v>66</v>
      </c>
      <c r="AP66" s="12" t="s">
        <v>767</v>
      </c>
      <c r="AQ66" s="12" t="s">
        <v>68</v>
      </c>
      <c r="AR66" s="12" t="s">
        <v>586</v>
      </c>
      <c r="AS66" s="12" t="s">
        <v>69</v>
      </c>
      <c r="AT66" s="12" t="s">
        <v>70</v>
      </c>
      <c r="AU66" s="12" t="s">
        <v>98</v>
      </c>
      <c r="AV66" s="12" t="s">
        <v>587</v>
      </c>
      <c r="AW66" s="12" t="s">
        <v>66</v>
      </c>
    </row>
    <row r="67" spans="1:49" ht="81" customHeight="1" x14ac:dyDescent="0.25">
      <c r="A67" s="4">
        <f t="shared" si="0"/>
        <v>63</v>
      </c>
      <c r="B67" s="8" t="s">
        <v>49</v>
      </c>
      <c r="C67" s="4"/>
      <c r="D67" s="9" t="s">
        <v>50</v>
      </c>
      <c r="E67" s="4"/>
      <c r="F67" s="10" t="s">
        <v>588</v>
      </c>
      <c r="G67" s="11" t="s">
        <v>755</v>
      </c>
      <c r="H67" s="11" t="s">
        <v>589</v>
      </c>
      <c r="I67" s="12" t="s">
        <v>590</v>
      </c>
      <c r="J67" s="12" t="s">
        <v>54</v>
      </c>
      <c r="K67" s="12" t="s">
        <v>54</v>
      </c>
      <c r="L67" s="12">
        <v>52.2</v>
      </c>
      <c r="M67" s="12" t="s">
        <v>55</v>
      </c>
      <c r="N67" s="12" t="s">
        <v>485</v>
      </c>
      <c r="O67" s="12" t="s">
        <v>57</v>
      </c>
      <c r="P67" s="12" t="s">
        <v>514</v>
      </c>
      <c r="Q67" s="12" t="s">
        <v>560</v>
      </c>
      <c r="R67" s="12" t="s">
        <v>591</v>
      </c>
      <c r="S67" s="12" t="s">
        <v>592</v>
      </c>
      <c r="T67" s="12" t="s">
        <v>62</v>
      </c>
      <c r="U67" s="12" t="s">
        <v>63</v>
      </c>
      <c r="V67" s="12" t="s">
        <v>63</v>
      </c>
      <c r="W67" s="12" t="s">
        <v>368</v>
      </c>
      <c r="X67" s="12"/>
      <c r="Y67" s="12"/>
      <c r="Z67" s="12" t="s">
        <v>65</v>
      </c>
      <c r="AA67" s="12"/>
      <c r="AB67" s="12"/>
      <c r="AC67" s="12"/>
      <c r="AD67" s="12"/>
      <c r="AE67" s="12"/>
      <c r="AF67" s="12">
        <v>19.600000000000001</v>
      </c>
      <c r="AG67" s="12"/>
      <c r="AH67" s="12"/>
      <c r="AI67" s="12"/>
      <c r="AJ67" s="12">
        <v>3.6</v>
      </c>
      <c r="AK67" s="12">
        <v>70</v>
      </c>
      <c r="AL67" s="12"/>
      <c r="AM67" s="12"/>
      <c r="AN67" s="12">
        <v>70</v>
      </c>
      <c r="AO67" s="12" t="s">
        <v>66</v>
      </c>
      <c r="AP67" s="12" t="s">
        <v>67</v>
      </c>
      <c r="AQ67" s="12" t="s">
        <v>68</v>
      </c>
      <c r="AR67" s="12" t="s">
        <v>560</v>
      </c>
      <c r="AS67" s="12" t="s">
        <v>69</v>
      </c>
      <c r="AT67" s="12" t="s">
        <v>70</v>
      </c>
      <c r="AU67" s="12" t="s">
        <v>71</v>
      </c>
      <c r="AV67" s="12" t="s">
        <v>593</v>
      </c>
      <c r="AW67" s="12" t="s">
        <v>66</v>
      </c>
    </row>
    <row r="68" spans="1:49" ht="320.25" customHeight="1" x14ac:dyDescent="0.25">
      <c r="A68" s="4">
        <f t="shared" si="0"/>
        <v>64</v>
      </c>
      <c r="B68" s="14" t="s">
        <v>87</v>
      </c>
      <c r="C68" s="9"/>
      <c r="D68" s="9" t="s">
        <v>594</v>
      </c>
      <c r="E68" s="9"/>
      <c r="F68" s="10" t="s">
        <v>595</v>
      </c>
      <c r="G68" s="9" t="s">
        <v>596</v>
      </c>
      <c r="H68" s="9" t="s">
        <v>597</v>
      </c>
      <c r="I68" s="12" t="s">
        <v>598</v>
      </c>
      <c r="J68" s="12" t="s">
        <v>54</v>
      </c>
      <c r="K68" s="12" t="s">
        <v>54</v>
      </c>
      <c r="L68" s="12">
        <v>5</v>
      </c>
      <c r="M68" s="12" t="s">
        <v>55</v>
      </c>
      <c r="N68" s="12" t="s">
        <v>485</v>
      </c>
      <c r="O68" s="12" t="s">
        <v>57</v>
      </c>
      <c r="P68" s="12" t="s">
        <v>514</v>
      </c>
      <c r="Q68" s="12" t="s">
        <v>560</v>
      </c>
      <c r="R68" s="12" t="s">
        <v>599</v>
      </c>
      <c r="S68" s="12" t="s">
        <v>600</v>
      </c>
      <c r="T68" s="12" t="s">
        <v>62</v>
      </c>
      <c r="U68" s="12" t="s">
        <v>444</v>
      </c>
      <c r="V68" s="12" t="s">
        <v>63</v>
      </c>
      <c r="W68" s="12" t="s">
        <v>368</v>
      </c>
      <c r="X68" s="12" t="s">
        <v>65</v>
      </c>
      <c r="Y68" s="12"/>
      <c r="Z68" s="12"/>
      <c r="AA68" s="12"/>
      <c r="AB68" s="12"/>
      <c r="AC68" s="12"/>
      <c r="AD68" s="12">
        <v>1</v>
      </c>
      <c r="AE68" s="12"/>
      <c r="AF68" s="12"/>
      <c r="AG68" s="12"/>
      <c r="AH68" s="12"/>
      <c r="AI68" s="12"/>
      <c r="AJ68" s="12">
        <v>40</v>
      </c>
      <c r="AK68" s="12">
        <v>40</v>
      </c>
      <c r="AL68" s="12"/>
      <c r="AM68" s="12"/>
      <c r="AN68" s="12">
        <v>40</v>
      </c>
      <c r="AO68" s="12" t="s">
        <v>73</v>
      </c>
      <c r="AP68" s="12" t="s">
        <v>767</v>
      </c>
      <c r="AQ68" s="12" t="s">
        <v>68</v>
      </c>
      <c r="AR68" s="12" t="s">
        <v>601</v>
      </c>
      <c r="AS68" s="12" t="s">
        <v>69</v>
      </c>
      <c r="AT68" s="12" t="s">
        <v>70</v>
      </c>
      <c r="AU68" s="12" t="s">
        <v>98</v>
      </c>
      <c r="AV68" s="12" t="s">
        <v>602</v>
      </c>
      <c r="AW68" s="12" t="s">
        <v>73</v>
      </c>
    </row>
    <row r="69" spans="1:49" ht="120" customHeight="1" x14ac:dyDescent="0.25">
      <c r="A69" s="4">
        <f t="shared" si="0"/>
        <v>65</v>
      </c>
      <c r="B69" s="8" t="s">
        <v>49</v>
      </c>
      <c r="C69" s="4"/>
      <c r="D69" s="9" t="s">
        <v>50</v>
      </c>
      <c r="E69" s="4"/>
      <c r="F69" s="10" t="s">
        <v>603</v>
      </c>
      <c r="G69" s="11" t="s">
        <v>756</v>
      </c>
      <c r="H69" s="11" t="s">
        <v>604</v>
      </c>
      <c r="I69" s="12" t="s">
        <v>605</v>
      </c>
      <c r="J69" s="12" t="s">
        <v>54</v>
      </c>
      <c r="K69" s="12" t="s">
        <v>54</v>
      </c>
      <c r="L69" s="12">
        <v>52.2</v>
      </c>
      <c r="M69" s="12" t="s">
        <v>55</v>
      </c>
      <c r="N69" s="12" t="s">
        <v>485</v>
      </c>
      <c r="O69" s="12" t="s">
        <v>57</v>
      </c>
      <c r="P69" s="12" t="s">
        <v>514</v>
      </c>
      <c r="Q69" s="12" t="s">
        <v>560</v>
      </c>
      <c r="R69" s="12" t="s">
        <v>606</v>
      </c>
      <c r="S69" s="12" t="s">
        <v>607</v>
      </c>
      <c r="T69" s="12" t="s">
        <v>62</v>
      </c>
      <c r="U69" s="12" t="s">
        <v>63</v>
      </c>
      <c r="V69" s="12" t="s">
        <v>63</v>
      </c>
      <c r="W69" s="12" t="s">
        <v>368</v>
      </c>
      <c r="X69" s="12"/>
      <c r="Y69" s="12"/>
      <c r="Z69" s="12" t="s">
        <v>65</v>
      </c>
      <c r="AA69" s="12"/>
      <c r="AB69" s="12"/>
      <c r="AC69" s="12"/>
      <c r="AD69" s="12"/>
      <c r="AE69" s="12"/>
      <c r="AF69" s="12">
        <v>19.2</v>
      </c>
      <c r="AG69" s="12"/>
      <c r="AH69" s="12"/>
      <c r="AI69" s="12"/>
      <c r="AJ69" s="12">
        <v>4.7</v>
      </c>
      <c r="AK69" s="12">
        <v>90</v>
      </c>
      <c r="AL69" s="12"/>
      <c r="AM69" s="12"/>
      <c r="AN69" s="12">
        <v>90</v>
      </c>
      <c r="AO69" s="12" t="s">
        <v>66</v>
      </c>
      <c r="AP69" s="12" t="s">
        <v>67</v>
      </c>
      <c r="AQ69" s="12" t="s">
        <v>68</v>
      </c>
      <c r="AR69" s="12" t="s">
        <v>560</v>
      </c>
      <c r="AS69" s="12" t="s">
        <v>69</v>
      </c>
      <c r="AT69" s="12" t="s">
        <v>70</v>
      </c>
      <c r="AU69" s="12" t="s">
        <v>71</v>
      </c>
      <c r="AV69" s="12" t="s">
        <v>593</v>
      </c>
      <c r="AW69" s="12" t="s">
        <v>66</v>
      </c>
    </row>
    <row r="70" spans="1:49" ht="207.75" customHeight="1" x14ac:dyDescent="0.25">
      <c r="A70" s="4">
        <f t="shared" si="0"/>
        <v>66</v>
      </c>
      <c r="B70" s="14" t="s">
        <v>608</v>
      </c>
      <c r="C70" s="4"/>
      <c r="D70" s="21" t="s">
        <v>609</v>
      </c>
      <c r="E70" s="22"/>
      <c r="F70" s="10" t="s">
        <v>610</v>
      </c>
      <c r="G70" s="11" t="s">
        <v>611</v>
      </c>
      <c r="H70" s="11" t="s">
        <v>612</v>
      </c>
      <c r="I70" s="12" t="s">
        <v>613</v>
      </c>
      <c r="J70" s="12" t="s">
        <v>54</v>
      </c>
      <c r="K70" s="12" t="s">
        <v>54</v>
      </c>
      <c r="L70" s="12" t="s">
        <v>614</v>
      </c>
      <c r="M70" s="12" t="s">
        <v>55</v>
      </c>
      <c r="N70" s="12" t="s">
        <v>615</v>
      </c>
      <c r="O70" s="12" t="s">
        <v>616</v>
      </c>
      <c r="P70" s="12" t="s">
        <v>617</v>
      </c>
      <c r="Q70" s="12" t="s">
        <v>618</v>
      </c>
      <c r="R70" s="12" t="s">
        <v>619</v>
      </c>
      <c r="S70" s="12" t="s">
        <v>620</v>
      </c>
      <c r="T70" s="12"/>
      <c r="U70" s="12"/>
      <c r="V70" s="12"/>
      <c r="W70" s="12"/>
      <c r="X70" s="12"/>
      <c r="Y70" s="12"/>
      <c r="Z70" s="12"/>
      <c r="AA70" s="12"/>
      <c r="AB70" s="12"/>
      <c r="AC70" s="12" t="s">
        <v>65</v>
      </c>
      <c r="AD70" s="12"/>
      <c r="AE70" s="12"/>
      <c r="AF70" s="12"/>
      <c r="AG70" s="12"/>
      <c r="AH70" s="12"/>
      <c r="AI70" s="12">
        <v>30</v>
      </c>
      <c r="AJ70" s="12">
        <v>0.04</v>
      </c>
      <c r="AK70" s="12">
        <v>1.2</v>
      </c>
      <c r="AL70" s="12"/>
      <c r="AM70" s="12"/>
      <c r="AN70" s="12">
        <v>1.2</v>
      </c>
      <c r="AO70" s="12" t="s">
        <v>66</v>
      </c>
      <c r="AP70" s="12" t="s">
        <v>621</v>
      </c>
      <c r="AQ70" s="12" t="s">
        <v>271</v>
      </c>
      <c r="AR70" s="12" t="s">
        <v>622</v>
      </c>
      <c r="AS70" s="12" t="s">
        <v>69</v>
      </c>
      <c r="AT70" s="12" t="s">
        <v>623</v>
      </c>
      <c r="AU70" s="12" t="s">
        <v>624</v>
      </c>
      <c r="AV70" s="12" t="s">
        <v>145</v>
      </c>
      <c r="AW70" s="12" t="s">
        <v>66</v>
      </c>
    </row>
    <row r="71" spans="1:49" ht="312" customHeight="1" x14ac:dyDescent="0.25">
      <c r="A71" s="4">
        <f t="shared" si="0"/>
        <v>67</v>
      </c>
      <c r="B71" s="14" t="s">
        <v>625</v>
      </c>
      <c r="C71" s="4"/>
      <c r="D71" s="21" t="s">
        <v>626</v>
      </c>
      <c r="E71" s="22"/>
      <c r="F71" s="10" t="s">
        <v>627</v>
      </c>
      <c r="G71" s="11" t="s">
        <v>628</v>
      </c>
      <c r="H71" s="11" t="s">
        <v>629</v>
      </c>
      <c r="I71" s="12" t="s">
        <v>404</v>
      </c>
      <c r="J71" s="12" t="s">
        <v>54</v>
      </c>
      <c r="K71" s="12" t="s">
        <v>54</v>
      </c>
      <c r="L71" s="12" t="s">
        <v>614</v>
      </c>
      <c r="M71" s="12" t="s">
        <v>55</v>
      </c>
      <c r="N71" s="12" t="s">
        <v>615</v>
      </c>
      <c r="O71" s="12" t="s">
        <v>616</v>
      </c>
      <c r="P71" s="12" t="s">
        <v>617</v>
      </c>
      <c r="Q71" s="12" t="s">
        <v>618</v>
      </c>
      <c r="R71" s="12" t="s">
        <v>619</v>
      </c>
      <c r="S71" s="12" t="s">
        <v>620</v>
      </c>
      <c r="T71" s="12"/>
      <c r="U71" s="12"/>
      <c r="V71" s="12"/>
      <c r="W71" s="12"/>
      <c r="X71" s="12" t="s">
        <v>65</v>
      </c>
      <c r="Y71" s="12"/>
      <c r="Z71" s="12"/>
      <c r="AA71" s="12"/>
      <c r="AB71" s="12"/>
      <c r="AC71" s="12"/>
      <c r="AD71" s="12" t="s">
        <v>630</v>
      </c>
      <c r="AE71" s="12"/>
      <c r="AF71" s="12"/>
      <c r="AG71" s="12"/>
      <c r="AH71" s="12"/>
      <c r="AI71" s="12"/>
      <c r="AJ71" s="12">
        <v>5</v>
      </c>
      <c r="AK71" s="12">
        <v>320</v>
      </c>
      <c r="AL71" s="12"/>
      <c r="AM71" s="12"/>
      <c r="AN71" s="12">
        <v>320</v>
      </c>
      <c r="AO71" s="12" t="s">
        <v>270</v>
      </c>
      <c r="AP71" s="12" t="s">
        <v>631</v>
      </c>
      <c r="AQ71" s="12" t="s">
        <v>68</v>
      </c>
      <c r="AR71" s="12" t="s">
        <v>622</v>
      </c>
      <c r="AS71" s="12" t="s">
        <v>69</v>
      </c>
      <c r="AT71" s="12" t="s">
        <v>70</v>
      </c>
      <c r="AU71" s="12" t="s">
        <v>624</v>
      </c>
      <c r="AV71" s="12" t="s">
        <v>145</v>
      </c>
      <c r="AW71" s="12" t="s">
        <v>73</v>
      </c>
    </row>
    <row r="72" spans="1:49" ht="299.25" customHeight="1" x14ac:dyDescent="0.25">
      <c r="A72" s="4">
        <f t="shared" si="0"/>
        <v>68</v>
      </c>
      <c r="B72" s="14" t="s">
        <v>632</v>
      </c>
      <c r="C72" s="4"/>
      <c r="D72" s="11" t="s">
        <v>633</v>
      </c>
      <c r="E72" s="4"/>
      <c r="F72" s="10" t="s">
        <v>634</v>
      </c>
      <c r="G72" s="11" t="s">
        <v>635</v>
      </c>
      <c r="H72" s="11" t="s">
        <v>636</v>
      </c>
      <c r="I72" s="12" t="s">
        <v>637</v>
      </c>
      <c r="J72" s="12" t="s">
        <v>54</v>
      </c>
      <c r="K72" s="12" t="s">
        <v>54</v>
      </c>
      <c r="L72" s="12" t="s">
        <v>614</v>
      </c>
      <c r="M72" s="12" t="s">
        <v>55</v>
      </c>
      <c r="N72" s="12" t="s">
        <v>615</v>
      </c>
      <c r="O72" s="12" t="s">
        <v>638</v>
      </c>
      <c r="P72" s="12" t="s">
        <v>617</v>
      </c>
      <c r="Q72" s="12" t="s">
        <v>618</v>
      </c>
      <c r="R72" s="12" t="s">
        <v>639</v>
      </c>
      <c r="S72" s="12" t="s">
        <v>640</v>
      </c>
      <c r="T72" s="12" t="s">
        <v>321</v>
      </c>
      <c r="U72" s="12" t="s">
        <v>63</v>
      </c>
      <c r="V72" s="12" t="s">
        <v>63</v>
      </c>
      <c r="W72" s="12"/>
      <c r="X72" s="12"/>
      <c r="Y72" s="12"/>
      <c r="Z72" s="12"/>
      <c r="AA72" s="12"/>
      <c r="AB72" s="12"/>
      <c r="AC72" s="12"/>
      <c r="AD72" s="12"/>
      <c r="AE72" s="12"/>
      <c r="AF72" s="12"/>
      <c r="AG72" s="12"/>
      <c r="AH72" s="12"/>
      <c r="AI72" s="12"/>
      <c r="AJ72" s="12"/>
      <c r="AK72" s="12"/>
      <c r="AL72" s="12"/>
      <c r="AM72" s="12"/>
      <c r="AN72" s="12">
        <v>6</v>
      </c>
      <c r="AO72" s="12" t="s">
        <v>270</v>
      </c>
      <c r="AP72" s="12" t="s">
        <v>641</v>
      </c>
      <c r="AQ72" s="12" t="s">
        <v>642</v>
      </c>
      <c r="AR72" s="12" t="s">
        <v>642</v>
      </c>
      <c r="AS72" s="12" t="s">
        <v>643</v>
      </c>
      <c r="AT72" s="12"/>
      <c r="AU72" s="12"/>
      <c r="AV72" s="12" t="s">
        <v>145</v>
      </c>
      <c r="AW72" s="12" t="s">
        <v>270</v>
      </c>
    </row>
    <row r="73" spans="1:49" ht="173.25" customHeight="1" x14ac:dyDescent="0.25">
      <c r="A73" s="4">
        <f t="shared" si="0"/>
        <v>69</v>
      </c>
      <c r="B73" s="14" t="s">
        <v>770</v>
      </c>
      <c r="C73" s="4"/>
      <c r="D73" s="11" t="s">
        <v>644</v>
      </c>
      <c r="E73" s="4"/>
      <c r="F73" s="10" t="s">
        <v>645</v>
      </c>
      <c r="G73" s="11" t="s">
        <v>646</v>
      </c>
      <c r="H73" s="11" t="s">
        <v>647</v>
      </c>
      <c r="I73" s="12" t="s">
        <v>637</v>
      </c>
      <c r="J73" s="12" t="s">
        <v>54</v>
      </c>
      <c r="K73" s="12" t="s">
        <v>54</v>
      </c>
      <c r="L73" s="12" t="s">
        <v>614</v>
      </c>
      <c r="M73" s="12" t="s">
        <v>55</v>
      </c>
      <c r="N73" s="12" t="s">
        <v>615</v>
      </c>
      <c r="O73" s="12" t="s">
        <v>638</v>
      </c>
      <c r="P73" s="12" t="s">
        <v>617</v>
      </c>
      <c r="Q73" s="12" t="s">
        <v>618</v>
      </c>
      <c r="R73" s="12" t="s">
        <v>639</v>
      </c>
      <c r="S73" s="12" t="s">
        <v>648</v>
      </c>
      <c r="T73" s="12" t="s">
        <v>321</v>
      </c>
      <c r="U73" s="12" t="s">
        <v>63</v>
      </c>
      <c r="V73" s="12" t="s">
        <v>63</v>
      </c>
      <c r="W73" s="12"/>
      <c r="X73" s="12"/>
      <c r="Y73" s="12"/>
      <c r="Z73" s="12"/>
      <c r="AA73" s="12"/>
      <c r="AB73" s="12"/>
      <c r="AC73" s="12"/>
      <c r="AD73" s="12"/>
      <c r="AE73" s="12"/>
      <c r="AF73" s="12"/>
      <c r="AG73" s="12"/>
      <c r="AH73" s="12"/>
      <c r="AI73" s="12"/>
      <c r="AJ73" s="12"/>
      <c r="AK73" s="12"/>
      <c r="AL73" s="12"/>
      <c r="AM73" s="12"/>
      <c r="AN73" s="12">
        <v>6</v>
      </c>
      <c r="AO73" s="12" t="s">
        <v>270</v>
      </c>
      <c r="AP73" s="12" t="s">
        <v>641</v>
      </c>
      <c r="AQ73" s="12" t="s">
        <v>642</v>
      </c>
      <c r="AR73" s="12" t="s">
        <v>642</v>
      </c>
      <c r="AS73" s="12" t="s">
        <v>649</v>
      </c>
      <c r="AT73" s="12"/>
      <c r="AU73" s="12"/>
      <c r="AV73" s="12" t="s">
        <v>145</v>
      </c>
      <c r="AW73" s="12" t="s">
        <v>270</v>
      </c>
    </row>
    <row r="74" spans="1:49" ht="298.5" customHeight="1" x14ac:dyDescent="0.25">
      <c r="A74" s="4">
        <f t="shared" si="0"/>
        <v>70</v>
      </c>
      <c r="B74" s="14" t="s">
        <v>632</v>
      </c>
      <c r="C74" s="4"/>
      <c r="D74" s="11" t="s">
        <v>633</v>
      </c>
      <c r="E74" s="4"/>
      <c r="F74" s="10" t="s">
        <v>650</v>
      </c>
      <c r="G74" s="11" t="s">
        <v>651</v>
      </c>
      <c r="H74" s="11" t="s">
        <v>652</v>
      </c>
      <c r="I74" s="12" t="s">
        <v>637</v>
      </c>
      <c r="J74" s="12" t="s">
        <v>54</v>
      </c>
      <c r="K74" s="12" t="s">
        <v>54</v>
      </c>
      <c r="L74" s="12" t="s">
        <v>614</v>
      </c>
      <c r="M74" s="12" t="s">
        <v>55</v>
      </c>
      <c r="N74" s="12" t="s">
        <v>615</v>
      </c>
      <c r="O74" s="12" t="s">
        <v>638</v>
      </c>
      <c r="P74" s="12" t="s">
        <v>617</v>
      </c>
      <c r="Q74" s="12" t="s">
        <v>618</v>
      </c>
      <c r="R74" s="12" t="s">
        <v>639</v>
      </c>
      <c r="S74" s="12" t="s">
        <v>648</v>
      </c>
      <c r="T74" s="12" t="s">
        <v>322</v>
      </c>
      <c r="U74" s="12" t="s">
        <v>63</v>
      </c>
      <c r="V74" s="12" t="s">
        <v>63</v>
      </c>
      <c r="W74" s="12"/>
      <c r="X74" s="12"/>
      <c r="Y74" s="12"/>
      <c r="Z74" s="12"/>
      <c r="AA74" s="12"/>
      <c r="AB74" s="12"/>
      <c r="AC74" s="12"/>
      <c r="AD74" s="12"/>
      <c r="AE74" s="12"/>
      <c r="AF74" s="12"/>
      <c r="AG74" s="12"/>
      <c r="AH74" s="12"/>
      <c r="AI74" s="12"/>
      <c r="AJ74" s="12"/>
      <c r="AK74" s="12"/>
      <c r="AL74" s="12"/>
      <c r="AM74" s="12"/>
      <c r="AN74" s="12">
        <v>2</v>
      </c>
      <c r="AO74" s="12" t="s">
        <v>270</v>
      </c>
      <c r="AP74" s="12" t="s">
        <v>641</v>
      </c>
      <c r="AQ74" s="12" t="s">
        <v>642</v>
      </c>
      <c r="AR74" s="12" t="s">
        <v>642</v>
      </c>
      <c r="AS74" s="12" t="s">
        <v>649</v>
      </c>
      <c r="AT74" s="12"/>
      <c r="AU74" s="12"/>
      <c r="AV74" s="12" t="s">
        <v>145</v>
      </c>
      <c r="AW74" s="12" t="s">
        <v>270</v>
      </c>
    </row>
    <row r="75" spans="1:49" ht="295.5" customHeight="1" x14ac:dyDescent="0.25">
      <c r="A75" s="4">
        <f t="shared" si="0"/>
        <v>71</v>
      </c>
      <c r="B75" s="14" t="s">
        <v>770</v>
      </c>
      <c r="C75" s="4"/>
      <c r="D75" s="11" t="s">
        <v>771</v>
      </c>
      <c r="E75" s="4"/>
      <c r="F75" s="10" t="s">
        <v>653</v>
      </c>
      <c r="G75" s="11" t="s">
        <v>654</v>
      </c>
      <c r="H75" s="11" t="s">
        <v>655</v>
      </c>
      <c r="I75" s="12" t="s">
        <v>637</v>
      </c>
      <c r="J75" s="12" t="s">
        <v>54</v>
      </c>
      <c r="K75" s="12" t="s">
        <v>54</v>
      </c>
      <c r="L75" s="12" t="s">
        <v>614</v>
      </c>
      <c r="M75" s="12" t="s">
        <v>55</v>
      </c>
      <c r="N75" s="12" t="s">
        <v>615</v>
      </c>
      <c r="O75" s="12" t="s">
        <v>638</v>
      </c>
      <c r="P75" s="12" t="s">
        <v>617</v>
      </c>
      <c r="Q75" s="12" t="s">
        <v>618</v>
      </c>
      <c r="R75" s="12" t="s">
        <v>639</v>
      </c>
      <c r="S75" s="12" t="s">
        <v>640</v>
      </c>
      <c r="T75" s="12" t="s">
        <v>321</v>
      </c>
      <c r="U75" s="12" t="s">
        <v>63</v>
      </c>
      <c r="V75" s="12" t="s">
        <v>63</v>
      </c>
      <c r="W75" s="12"/>
      <c r="X75" s="12"/>
      <c r="Y75" s="12"/>
      <c r="Z75" s="12"/>
      <c r="AA75" s="12"/>
      <c r="AB75" s="12"/>
      <c r="AC75" s="12"/>
      <c r="AD75" s="12"/>
      <c r="AE75" s="12"/>
      <c r="AF75" s="12"/>
      <c r="AG75" s="12"/>
      <c r="AH75" s="12"/>
      <c r="AI75" s="12"/>
      <c r="AJ75" s="12"/>
      <c r="AK75" s="12"/>
      <c r="AL75" s="12"/>
      <c r="AM75" s="12"/>
      <c r="AN75" s="12">
        <v>1</v>
      </c>
      <c r="AO75" s="12" t="s">
        <v>270</v>
      </c>
      <c r="AP75" s="12"/>
      <c r="AQ75" s="12" t="s">
        <v>641</v>
      </c>
      <c r="AR75" s="12" t="s">
        <v>642</v>
      </c>
      <c r="AS75" s="12" t="s">
        <v>656</v>
      </c>
      <c r="AT75" s="12"/>
      <c r="AU75" s="12"/>
      <c r="AV75" s="12" t="s">
        <v>145</v>
      </c>
      <c r="AW75" s="12" t="s">
        <v>270</v>
      </c>
    </row>
    <row r="76" spans="1:49" ht="102.75" customHeight="1" x14ac:dyDescent="0.25">
      <c r="A76" s="4">
        <f t="shared" si="0"/>
        <v>72</v>
      </c>
      <c r="B76" s="14" t="s">
        <v>657</v>
      </c>
      <c r="C76" s="4"/>
      <c r="D76" s="12" t="s">
        <v>658</v>
      </c>
      <c r="E76" s="4"/>
      <c r="F76" s="10" t="s">
        <v>659</v>
      </c>
      <c r="G76" s="11" t="s">
        <v>660</v>
      </c>
      <c r="H76" s="11" t="s">
        <v>661</v>
      </c>
      <c r="I76" s="12" t="s">
        <v>165</v>
      </c>
      <c r="J76" s="12" t="s">
        <v>54</v>
      </c>
      <c r="K76" s="12" t="s">
        <v>54</v>
      </c>
      <c r="L76" s="12">
        <v>1150</v>
      </c>
      <c r="M76" s="12" t="s">
        <v>55</v>
      </c>
      <c r="N76" s="12" t="s">
        <v>56</v>
      </c>
      <c r="O76" s="12" t="s">
        <v>662</v>
      </c>
      <c r="P76" s="12" t="s">
        <v>663</v>
      </c>
      <c r="Q76" s="12" t="s">
        <v>664</v>
      </c>
      <c r="R76" s="12" t="s">
        <v>665</v>
      </c>
      <c r="S76" s="12" t="s">
        <v>666</v>
      </c>
      <c r="T76" s="12" t="s">
        <v>321</v>
      </c>
      <c r="U76" s="12" t="s">
        <v>322</v>
      </c>
      <c r="V76" s="12" t="s">
        <v>322</v>
      </c>
      <c r="W76" s="12" t="s">
        <v>667</v>
      </c>
      <c r="X76" s="12"/>
      <c r="Y76" s="12"/>
      <c r="Z76" s="12"/>
      <c r="AA76" s="12"/>
      <c r="AB76" s="12"/>
      <c r="AC76" s="12"/>
      <c r="AD76" s="12">
        <v>10.835000000000001</v>
      </c>
      <c r="AE76" s="12"/>
      <c r="AF76" s="12"/>
      <c r="AG76" s="12"/>
      <c r="AH76" s="12"/>
      <c r="AI76" s="12"/>
      <c r="AJ76" s="12"/>
      <c r="AK76" s="12"/>
      <c r="AL76" s="12"/>
      <c r="AM76" s="12"/>
      <c r="AN76" s="12">
        <v>0.3</v>
      </c>
      <c r="AO76" s="12" t="s">
        <v>270</v>
      </c>
      <c r="AP76" s="12"/>
      <c r="AQ76" s="12" t="s">
        <v>668</v>
      </c>
      <c r="AR76" s="12" t="s">
        <v>669</v>
      </c>
      <c r="AS76" s="12" t="s">
        <v>69</v>
      </c>
      <c r="AT76" s="12"/>
      <c r="AU76" s="12"/>
      <c r="AV76" s="12" t="s">
        <v>145</v>
      </c>
      <c r="AW76" s="12" t="s">
        <v>270</v>
      </c>
    </row>
    <row r="77" spans="1:49" ht="102.75" customHeight="1" x14ac:dyDescent="0.25">
      <c r="A77" s="4">
        <f t="shared" si="0"/>
        <v>73</v>
      </c>
      <c r="B77" s="14" t="s">
        <v>657</v>
      </c>
      <c r="C77" s="4"/>
      <c r="D77" s="12" t="s">
        <v>658</v>
      </c>
      <c r="E77" s="4"/>
      <c r="F77" s="10" t="s">
        <v>670</v>
      </c>
      <c r="G77" s="11" t="s">
        <v>660</v>
      </c>
      <c r="H77" s="11" t="s">
        <v>671</v>
      </c>
      <c r="I77" s="12" t="s">
        <v>165</v>
      </c>
      <c r="J77" s="12" t="s">
        <v>54</v>
      </c>
      <c r="K77" s="12" t="s">
        <v>54</v>
      </c>
      <c r="L77" s="12">
        <v>1150</v>
      </c>
      <c r="M77" s="12" t="s">
        <v>55</v>
      </c>
      <c r="N77" s="12" t="s">
        <v>56</v>
      </c>
      <c r="O77" s="12" t="s">
        <v>662</v>
      </c>
      <c r="P77" s="12" t="s">
        <v>58</v>
      </c>
      <c r="Q77" s="12" t="s">
        <v>59</v>
      </c>
      <c r="R77" s="12" t="s">
        <v>665</v>
      </c>
      <c r="S77" s="12" t="s">
        <v>666</v>
      </c>
      <c r="T77" s="12" t="s">
        <v>321</v>
      </c>
      <c r="U77" s="12" t="s">
        <v>322</v>
      </c>
      <c r="V77" s="12" t="s">
        <v>322</v>
      </c>
      <c r="W77" s="12" t="s">
        <v>667</v>
      </c>
      <c r="X77" s="12"/>
      <c r="Y77" s="12"/>
      <c r="Z77" s="12"/>
      <c r="AA77" s="12"/>
      <c r="AB77" s="12"/>
      <c r="AC77" s="12"/>
      <c r="AD77" s="12">
        <v>3.5129999999999999</v>
      </c>
      <c r="AE77" s="12"/>
      <c r="AF77" s="12"/>
      <c r="AG77" s="12"/>
      <c r="AH77" s="12"/>
      <c r="AI77" s="12"/>
      <c r="AJ77" s="12"/>
      <c r="AK77" s="12"/>
      <c r="AL77" s="12"/>
      <c r="AM77" s="12"/>
      <c r="AN77" s="12">
        <v>0.3</v>
      </c>
      <c r="AO77" s="12" t="s">
        <v>270</v>
      </c>
      <c r="AP77" s="12"/>
      <c r="AQ77" s="12" t="s">
        <v>668</v>
      </c>
      <c r="AR77" s="12" t="s">
        <v>669</v>
      </c>
      <c r="AS77" s="12" t="s">
        <v>69</v>
      </c>
      <c r="AT77" s="12"/>
      <c r="AU77" s="12"/>
      <c r="AV77" s="12" t="s">
        <v>145</v>
      </c>
      <c r="AW77" s="12" t="s">
        <v>270</v>
      </c>
    </row>
    <row r="78" spans="1:49" ht="105.75" customHeight="1" x14ac:dyDescent="0.25">
      <c r="A78" s="4">
        <f t="shared" si="0"/>
        <v>74</v>
      </c>
      <c r="B78" s="14" t="s">
        <v>657</v>
      </c>
      <c r="C78" s="4"/>
      <c r="D78" s="12" t="s">
        <v>658</v>
      </c>
      <c r="E78" s="4"/>
      <c r="F78" s="10" t="s">
        <v>672</v>
      </c>
      <c r="G78" s="11" t="s">
        <v>660</v>
      </c>
      <c r="H78" s="11" t="s">
        <v>673</v>
      </c>
      <c r="I78" s="12" t="s">
        <v>165</v>
      </c>
      <c r="J78" s="12" t="s">
        <v>54</v>
      </c>
      <c r="K78" s="12" t="s">
        <v>54</v>
      </c>
      <c r="L78" s="12">
        <v>20</v>
      </c>
      <c r="M78" s="12" t="s">
        <v>55</v>
      </c>
      <c r="N78" s="12" t="s">
        <v>56</v>
      </c>
      <c r="O78" s="12" t="s">
        <v>662</v>
      </c>
      <c r="P78" s="12" t="s">
        <v>58</v>
      </c>
      <c r="Q78" s="12" t="s">
        <v>59</v>
      </c>
      <c r="R78" s="12" t="s">
        <v>674</v>
      </c>
      <c r="S78" s="12" t="s">
        <v>675</v>
      </c>
      <c r="T78" s="12" t="s">
        <v>321</v>
      </c>
      <c r="U78" s="12" t="s">
        <v>322</v>
      </c>
      <c r="V78" s="12" t="s">
        <v>322</v>
      </c>
      <c r="W78" s="12" t="s">
        <v>667</v>
      </c>
      <c r="X78" s="12"/>
      <c r="Y78" s="12"/>
      <c r="Z78" s="12"/>
      <c r="AA78" s="12"/>
      <c r="AB78" s="12"/>
      <c r="AC78" s="12"/>
      <c r="AD78" s="12">
        <v>27.821000000000002</v>
      </c>
      <c r="AE78" s="12"/>
      <c r="AF78" s="12"/>
      <c r="AG78" s="12"/>
      <c r="AH78" s="12"/>
      <c r="AI78" s="12"/>
      <c r="AJ78" s="12"/>
      <c r="AK78" s="12"/>
      <c r="AL78" s="12"/>
      <c r="AM78" s="12"/>
      <c r="AN78" s="12">
        <v>0.3</v>
      </c>
      <c r="AO78" s="12" t="s">
        <v>270</v>
      </c>
      <c r="AP78" s="12"/>
      <c r="AQ78" s="12" t="s">
        <v>668</v>
      </c>
      <c r="AR78" s="12" t="s">
        <v>669</v>
      </c>
      <c r="AS78" s="12" t="s">
        <v>69</v>
      </c>
      <c r="AT78" s="12"/>
      <c r="AU78" s="12"/>
      <c r="AV78" s="12" t="s">
        <v>145</v>
      </c>
      <c r="AW78" s="12" t="s">
        <v>270</v>
      </c>
    </row>
    <row r="79" spans="1:49" ht="78.75" customHeight="1" x14ac:dyDescent="0.25">
      <c r="A79" s="4">
        <f t="shared" si="0"/>
        <v>75</v>
      </c>
      <c r="B79" s="14" t="s">
        <v>657</v>
      </c>
      <c r="C79" s="4"/>
      <c r="D79" s="12" t="s">
        <v>658</v>
      </c>
      <c r="E79" s="4"/>
      <c r="F79" s="10" t="s">
        <v>676</v>
      </c>
      <c r="G79" s="11" t="s">
        <v>677</v>
      </c>
      <c r="H79" s="11" t="s">
        <v>678</v>
      </c>
      <c r="I79" s="12" t="s">
        <v>156</v>
      </c>
      <c r="J79" s="12" t="s">
        <v>54</v>
      </c>
      <c r="K79" s="12" t="s">
        <v>54</v>
      </c>
      <c r="L79" s="12">
        <v>20</v>
      </c>
      <c r="M79" s="12" t="s">
        <v>55</v>
      </c>
      <c r="N79" s="12" t="s">
        <v>56</v>
      </c>
      <c r="O79" s="12" t="s">
        <v>662</v>
      </c>
      <c r="P79" s="12" t="s">
        <v>58</v>
      </c>
      <c r="Q79" s="12" t="s">
        <v>59</v>
      </c>
      <c r="R79" s="12" t="s">
        <v>674</v>
      </c>
      <c r="S79" s="12" t="s">
        <v>675</v>
      </c>
      <c r="T79" s="12" t="s">
        <v>321</v>
      </c>
      <c r="U79" s="12" t="s">
        <v>322</v>
      </c>
      <c r="V79" s="12" t="s">
        <v>322</v>
      </c>
      <c r="W79" s="12" t="s">
        <v>667</v>
      </c>
      <c r="X79" s="12"/>
      <c r="Y79" s="12"/>
      <c r="Z79" s="12"/>
      <c r="AA79" s="12"/>
      <c r="AB79" s="12"/>
      <c r="AC79" s="12"/>
      <c r="AD79" s="12"/>
      <c r="AE79" s="12"/>
      <c r="AF79" s="12"/>
      <c r="AG79" s="12"/>
      <c r="AH79" s="12"/>
      <c r="AI79" s="12"/>
      <c r="AJ79" s="12"/>
      <c r="AK79" s="12"/>
      <c r="AL79" s="12"/>
      <c r="AM79" s="12"/>
      <c r="AN79" s="12">
        <v>0.3</v>
      </c>
      <c r="AO79" s="12" t="s">
        <v>270</v>
      </c>
      <c r="AP79" s="12"/>
      <c r="AQ79" s="12" t="s">
        <v>679</v>
      </c>
      <c r="AR79" s="12" t="s">
        <v>680</v>
      </c>
      <c r="AS79" s="12" t="s">
        <v>69</v>
      </c>
      <c r="AT79" s="12"/>
      <c r="AU79" s="12"/>
      <c r="AV79" s="12" t="s">
        <v>145</v>
      </c>
      <c r="AW79" s="12" t="s">
        <v>270</v>
      </c>
    </row>
    <row r="80" spans="1:49" ht="82.5" customHeight="1" x14ac:dyDescent="0.25">
      <c r="A80" s="4">
        <f t="shared" si="0"/>
        <v>76</v>
      </c>
      <c r="B80" s="14" t="s">
        <v>657</v>
      </c>
      <c r="C80" s="4"/>
      <c r="D80" s="12" t="s">
        <v>658</v>
      </c>
      <c r="E80" s="4"/>
      <c r="F80" s="10" t="s">
        <v>681</v>
      </c>
      <c r="G80" s="11" t="s">
        <v>677</v>
      </c>
      <c r="H80" s="11" t="s">
        <v>682</v>
      </c>
      <c r="I80" s="12" t="s">
        <v>156</v>
      </c>
      <c r="J80" s="12" t="s">
        <v>54</v>
      </c>
      <c r="K80" s="12" t="s">
        <v>54</v>
      </c>
      <c r="L80" s="12">
        <v>20</v>
      </c>
      <c r="M80" s="12" t="s">
        <v>55</v>
      </c>
      <c r="N80" s="12" t="s">
        <v>56</v>
      </c>
      <c r="O80" s="12" t="s">
        <v>662</v>
      </c>
      <c r="P80" s="12" t="s">
        <v>58</v>
      </c>
      <c r="Q80" s="12" t="s">
        <v>59</v>
      </c>
      <c r="R80" s="12" t="s">
        <v>665</v>
      </c>
      <c r="S80" s="12" t="s">
        <v>666</v>
      </c>
      <c r="T80" s="12" t="s">
        <v>321</v>
      </c>
      <c r="U80" s="12" t="s">
        <v>322</v>
      </c>
      <c r="V80" s="12" t="s">
        <v>322</v>
      </c>
      <c r="W80" s="12" t="s">
        <v>667</v>
      </c>
      <c r="X80" s="12"/>
      <c r="Y80" s="12"/>
      <c r="Z80" s="12"/>
      <c r="AA80" s="12"/>
      <c r="AB80" s="12"/>
      <c r="AC80" s="12"/>
      <c r="AD80" s="12"/>
      <c r="AE80" s="12"/>
      <c r="AF80" s="12"/>
      <c r="AG80" s="12"/>
      <c r="AH80" s="12"/>
      <c r="AI80" s="12"/>
      <c r="AJ80" s="12"/>
      <c r="AK80" s="12"/>
      <c r="AL80" s="12"/>
      <c r="AM80" s="12"/>
      <c r="AN80" s="12">
        <v>0.3</v>
      </c>
      <c r="AO80" s="12" t="s">
        <v>270</v>
      </c>
      <c r="AP80" s="12"/>
      <c r="AQ80" s="12" t="s">
        <v>683</v>
      </c>
      <c r="AR80" s="12" t="s">
        <v>680</v>
      </c>
      <c r="AS80" s="12" t="s">
        <v>69</v>
      </c>
      <c r="AT80" s="12"/>
      <c r="AU80" s="12"/>
      <c r="AV80" s="12" t="s">
        <v>145</v>
      </c>
      <c r="AW80" s="12" t="s">
        <v>270</v>
      </c>
    </row>
    <row r="81" spans="1:49" ht="105.75" customHeight="1" x14ac:dyDescent="0.25">
      <c r="A81" s="4">
        <f t="shared" si="0"/>
        <v>77</v>
      </c>
      <c r="B81" s="14" t="s">
        <v>657</v>
      </c>
      <c r="C81" s="4"/>
      <c r="D81" s="12" t="s">
        <v>658</v>
      </c>
      <c r="E81" s="4"/>
      <c r="F81" s="10" t="s">
        <v>684</v>
      </c>
      <c r="G81" s="11" t="s">
        <v>660</v>
      </c>
      <c r="H81" s="11" t="s">
        <v>685</v>
      </c>
      <c r="I81" s="12" t="s">
        <v>165</v>
      </c>
      <c r="J81" s="12" t="s">
        <v>54</v>
      </c>
      <c r="K81" s="12" t="s">
        <v>54</v>
      </c>
      <c r="L81" s="12">
        <v>1150</v>
      </c>
      <c r="M81" s="12" t="s">
        <v>55</v>
      </c>
      <c r="N81" s="12" t="s">
        <v>56</v>
      </c>
      <c r="O81" s="12" t="s">
        <v>662</v>
      </c>
      <c r="P81" s="12" t="s">
        <v>663</v>
      </c>
      <c r="Q81" s="12" t="s">
        <v>378</v>
      </c>
      <c r="R81" s="12" t="s">
        <v>665</v>
      </c>
      <c r="S81" s="12" t="s">
        <v>666</v>
      </c>
      <c r="T81" s="12" t="s">
        <v>321</v>
      </c>
      <c r="U81" s="12" t="s">
        <v>322</v>
      </c>
      <c r="V81" s="12" t="s">
        <v>322</v>
      </c>
      <c r="W81" s="12" t="s">
        <v>667</v>
      </c>
      <c r="X81" s="12"/>
      <c r="Y81" s="12"/>
      <c r="Z81" s="12"/>
      <c r="AA81" s="12"/>
      <c r="AB81" s="12"/>
      <c r="AC81" s="12"/>
      <c r="AD81" s="12">
        <v>4.1280000000000001</v>
      </c>
      <c r="AE81" s="12"/>
      <c r="AF81" s="12"/>
      <c r="AG81" s="12"/>
      <c r="AH81" s="12"/>
      <c r="AI81" s="12"/>
      <c r="AJ81" s="12"/>
      <c r="AK81" s="12"/>
      <c r="AL81" s="12"/>
      <c r="AM81" s="12"/>
      <c r="AN81" s="12">
        <v>0.3</v>
      </c>
      <c r="AO81" s="12" t="s">
        <v>270</v>
      </c>
      <c r="AP81" s="12"/>
      <c r="AQ81" s="12" t="s">
        <v>686</v>
      </c>
      <c r="AR81" s="12" t="s">
        <v>687</v>
      </c>
      <c r="AS81" s="12" t="s">
        <v>69</v>
      </c>
      <c r="AT81" s="12"/>
      <c r="AU81" s="12"/>
      <c r="AV81" s="12" t="s">
        <v>145</v>
      </c>
      <c r="AW81" s="12" t="s">
        <v>270</v>
      </c>
    </row>
    <row r="82" spans="1:49" ht="105" customHeight="1" x14ac:dyDescent="0.25">
      <c r="A82" s="4">
        <f t="shared" si="0"/>
        <v>78</v>
      </c>
      <c r="B82" s="14" t="s">
        <v>657</v>
      </c>
      <c r="C82" s="4"/>
      <c r="D82" s="12" t="s">
        <v>658</v>
      </c>
      <c r="E82" s="4"/>
      <c r="F82" s="10" t="s">
        <v>688</v>
      </c>
      <c r="G82" s="11" t="s">
        <v>660</v>
      </c>
      <c r="H82" s="11" t="s">
        <v>757</v>
      </c>
      <c r="I82" s="12" t="s">
        <v>165</v>
      </c>
      <c r="J82" s="12" t="s">
        <v>54</v>
      </c>
      <c r="K82" s="12" t="s">
        <v>54</v>
      </c>
      <c r="L82" s="12">
        <v>1150</v>
      </c>
      <c r="M82" s="12" t="s">
        <v>55</v>
      </c>
      <c r="N82" s="12" t="s">
        <v>56</v>
      </c>
      <c r="O82" s="12" t="s">
        <v>662</v>
      </c>
      <c r="P82" s="12" t="s">
        <v>663</v>
      </c>
      <c r="Q82" s="12" t="s">
        <v>378</v>
      </c>
      <c r="R82" s="12" t="s">
        <v>665</v>
      </c>
      <c r="S82" s="12" t="s">
        <v>666</v>
      </c>
      <c r="T82" s="12" t="s">
        <v>321</v>
      </c>
      <c r="U82" s="12" t="s">
        <v>322</v>
      </c>
      <c r="V82" s="12" t="s">
        <v>322</v>
      </c>
      <c r="W82" s="12" t="s">
        <v>667</v>
      </c>
      <c r="X82" s="12"/>
      <c r="Y82" s="12"/>
      <c r="Z82" s="12"/>
      <c r="AA82" s="12"/>
      <c r="AB82" s="12"/>
      <c r="AC82" s="12"/>
      <c r="AD82" s="12">
        <v>0</v>
      </c>
      <c r="AE82" s="12"/>
      <c r="AF82" s="12"/>
      <c r="AG82" s="12"/>
      <c r="AH82" s="12"/>
      <c r="AI82" s="12"/>
      <c r="AJ82" s="12"/>
      <c r="AK82" s="12"/>
      <c r="AL82" s="12"/>
      <c r="AM82" s="12"/>
      <c r="AN82" s="12">
        <v>0.3</v>
      </c>
      <c r="AO82" s="12" t="s">
        <v>270</v>
      </c>
      <c r="AP82" s="12"/>
      <c r="AQ82" s="12" t="s">
        <v>686</v>
      </c>
      <c r="AR82" s="12" t="s">
        <v>687</v>
      </c>
      <c r="AS82" s="12" t="s">
        <v>69</v>
      </c>
      <c r="AT82" s="12"/>
      <c r="AU82" s="12"/>
      <c r="AV82" s="12" t="s">
        <v>145</v>
      </c>
      <c r="AW82" s="12" t="s">
        <v>270</v>
      </c>
    </row>
    <row r="83" spans="1:49" ht="103.5" customHeight="1" x14ac:dyDescent="0.25">
      <c r="A83" s="4">
        <f t="shared" si="0"/>
        <v>79</v>
      </c>
      <c r="B83" s="14" t="s">
        <v>657</v>
      </c>
      <c r="C83" s="4"/>
      <c r="D83" s="12" t="s">
        <v>658</v>
      </c>
      <c r="E83" s="4"/>
      <c r="F83" s="10" t="s">
        <v>689</v>
      </c>
      <c r="G83" s="11" t="s">
        <v>660</v>
      </c>
      <c r="H83" s="11" t="s">
        <v>690</v>
      </c>
      <c r="I83" s="12" t="s">
        <v>165</v>
      </c>
      <c r="J83" s="12" t="s">
        <v>54</v>
      </c>
      <c r="K83" s="12" t="s">
        <v>54</v>
      </c>
      <c r="L83" s="12">
        <v>1150</v>
      </c>
      <c r="M83" s="12" t="s">
        <v>55</v>
      </c>
      <c r="N83" s="12" t="s">
        <v>56</v>
      </c>
      <c r="O83" s="12" t="s">
        <v>662</v>
      </c>
      <c r="P83" s="12" t="s">
        <v>663</v>
      </c>
      <c r="Q83" s="12" t="s">
        <v>378</v>
      </c>
      <c r="R83" s="12" t="s">
        <v>665</v>
      </c>
      <c r="S83" s="12" t="s">
        <v>666</v>
      </c>
      <c r="T83" s="12" t="s">
        <v>321</v>
      </c>
      <c r="U83" s="12" t="s">
        <v>322</v>
      </c>
      <c r="V83" s="12" t="s">
        <v>322</v>
      </c>
      <c r="W83" s="12" t="s">
        <v>667</v>
      </c>
      <c r="X83" s="12"/>
      <c r="Y83" s="12"/>
      <c r="Z83" s="12"/>
      <c r="AA83" s="12"/>
      <c r="AB83" s="12"/>
      <c r="AC83" s="12"/>
      <c r="AD83" s="12">
        <v>4.97</v>
      </c>
      <c r="AE83" s="12"/>
      <c r="AF83" s="12"/>
      <c r="AG83" s="12"/>
      <c r="AH83" s="12"/>
      <c r="AI83" s="12"/>
      <c r="AJ83" s="12"/>
      <c r="AK83" s="12"/>
      <c r="AL83" s="12"/>
      <c r="AM83" s="12"/>
      <c r="AN83" s="12">
        <v>0.3</v>
      </c>
      <c r="AO83" s="12" t="s">
        <v>270</v>
      </c>
      <c r="AP83" s="12"/>
      <c r="AQ83" s="12" t="s">
        <v>686</v>
      </c>
      <c r="AR83" s="12" t="s">
        <v>687</v>
      </c>
      <c r="AS83" s="12" t="s">
        <v>69</v>
      </c>
      <c r="AT83" s="12"/>
      <c r="AU83" s="12"/>
      <c r="AV83" s="12" t="s">
        <v>145</v>
      </c>
      <c r="AW83" s="12" t="s">
        <v>270</v>
      </c>
    </row>
    <row r="84" spans="1:49" ht="105.75" customHeight="1" x14ac:dyDescent="0.25">
      <c r="A84" s="4">
        <f t="shared" si="0"/>
        <v>80</v>
      </c>
      <c r="B84" s="14" t="s">
        <v>657</v>
      </c>
      <c r="C84" s="4"/>
      <c r="D84" s="12" t="s">
        <v>658</v>
      </c>
      <c r="E84" s="4"/>
      <c r="F84" s="10" t="s">
        <v>691</v>
      </c>
      <c r="G84" s="11" t="s">
        <v>660</v>
      </c>
      <c r="H84" s="11" t="s">
        <v>758</v>
      </c>
      <c r="I84" s="12" t="s">
        <v>165</v>
      </c>
      <c r="J84" s="12" t="s">
        <v>54</v>
      </c>
      <c r="K84" s="12" t="s">
        <v>54</v>
      </c>
      <c r="L84" s="12">
        <v>1150</v>
      </c>
      <c r="M84" s="12" t="s">
        <v>55</v>
      </c>
      <c r="N84" s="12" t="s">
        <v>56</v>
      </c>
      <c r="O84" s="12" t="s">
        <v>662</v>
      </c>
      <c r="P84" s="12" t="s">
        <v>663</v>
      </c>
      <c r="Q84" s="12" t="s">
        <v>371</v>
      </c>
      <c r="R84" s="12" t="s">
        <v>665</v>
      </c>
      <c r="S84" s="12" t="s">
        <v>666</v>
      </c>
      <c r="T84" s="12" t="s">
        <v>321</v>
      </c>
      <c r="U84" s="12" t="s">
        <v>322</v>
      </c>
      <c r="V84" s="12" t="s">
        <v>322</v>
      </c>
      <c r="W84" s="12" t="s">
        <v>667</v>
      </c>
      <c r="X84" s="12"/>
      <c r="Y84" s="12"/>
      <c r="Z84" s="12"/>
      <c r="AA84" s="12"/>
      <c r="AB84" s="12"/>
      <c r="AC84" s="12"/>
      <c r="AD84" s="12">
        <v>0</v>
      </c>
      <c r="AE84" s="12"/>
      <c r="AF84" s="12"/>
      <c r="AG84" s="12"/>
      <c r="AH84" s="12"/>
      <c r="AI84" s="12"/>
      <c r="AJ84" s="12"/>
      <c r="AK84" s="12"/>
      <c r="AL84" s="12"/>
      <c r="AM84" s="12"/>
      <c r="AN84" s="12">
        <v>0.3</v>
      </c>
      <c r="AO84" s="12" t="s">
        <v>270</v>
      </c>
      <c r="AP84" s="12"/>
      <c r="AQ84" s="12" t="s">
        <v>686</v>
      </c>
      <c r="AR84" s="12" t="s">
        <v>687</v>
      </c>
      <c r="AS84" s="12" t="s">
        <v>69</v>
      </c>
      <c r="AT84" s="12"/>
      <c r="AU84" s="12"/>
      <c r="AV84" s="12" t="s">
        <v>145</v>
      </c>
      <c r="AW84" s="12" t="s">
        <v>270</v>
      </c>
    </row>
    <row r="85" spans="1:49" ht="104.25" customHeight="1" x14ac:dyDescent="0.25">
      <c r="A85" s="4">
        <f t="shared" si="0"/>
        <v>81</v>
      </c>
      <c r="B85" s="14" t="s">
        <v>657</v>
      </c>
      <c r="C85" s="4"/>
      <c r="D85" s="12" t="s">
        <v>658</v>
      </c>
      <c r="E85" s="4"/>
      <c r="F85" s="10" t="s">
        <v>692</v>
      </c>
      <c r="G85" s="11" t="s">
        <v>660</v>
      </c>
      <c r="H85" s="11" t="s">
        <v>759</v>
      </c>
      <c r="I85" s="12" t="s">
        <v>165</v>
      </c>
      <c r="J85" s="12" t="s">
        <v>54</v>
      </c>
      <c r="K85" s="12" t="s">
        <v>54</v>
      </c>
      <c r="L85" s="12">
        <v>1150</v>
      </c>
      <c r="M85" s="12" t="s">
        <v>55</v>
      </c>
      <c r="N85" s="12" t="s">
        <v>56</v>
      </c>
      <c r="O85" s="12" t="s">
        <v>662</v>
      </c>
      <c r="P85" s="12" t="s">
        <v>663</v>
      </c>
      <c r="Q85" s="12" t="s">
        <v>342</v>
      </c>
      <c r="R85" s="12" t="s">
        <v>665</v>
      </c>
      <c r="S85" s="12" t="s">
        <v>666</v>
      </c>
      <c r="T85" s="12" t="s">
        <v>321</v>
      </c>
      <c r="U85" s="12" t="s">
        <v>322</v>
      </c>
      <c r="V85" s="12" t="s">
        <v>322</v>
      </c>
      <c r="W85" s="12" t="s">
        <v>667</v>
      </c>
      <c r="X85" s="12"/>
      <c r="Y85" s="12"/>
      <c r="Z85" s="12"/>
      <c r="AA85" s="12"/>
      <c r="AB85" s="12"/>
      <c r="AC85" s="12"/>
      <c r="AD85" s="12">
        <v>10.237</v>
      </c>
      <c r="AE85" s="12"/>
      <c r="AF85" s="12"/>
      <c r="AG85" s="12"/>
      <c r="AH85" s="12"/>
      <c r="AI85" s="12"/>
      <c r="AJ85" s="12"/>
      <c r="AK85" s="12"/>
      <c r="AL85" s="12"/>
      <c r="AM85" s="12"/>
      <c r="AN85" s="12">
        <v>0.3</v>
      </c>
      <c r="AO85" s="12" t="s">
        <v>270</v>
      </c>
      <c r="AP85" s="12"/>
      <c r="AQ85" s="12" t="s">
        <v>686</v>
      </c>
      <c r="AR85" s="12" t="s">
        <v>687</v>
      </c>
      <c r="AS85" s="12" t="s">
        <v>69</v>
      </c>
      <c r="AT85" s="12"/>
      <c r="AU85" s="12"/>
      <c r="AV85" s="12" t="s">
        <v>145</v>
      </c>
      <c r="AW85" s="12" t="s">
        <v>270</v>
      </c>
    </row>
    <row r="86" spans="1:49" ht="105" customHeight="1" x14ac:dyDescent="0.25">
      <c r="A86" s="4">
        <f t="shared" si="0"/>
        <v>82</v>
      </c>
      <c r="B86" s="14" t="s">
        <v>657</v>
      </c>
      <c r="C86" s="4"/>
      <c r="D86" s="12" t="s">
        <v>658</v>
      </c>
      <c r="E86" s="4"/>
      <c r="F86" s="10" t="s">
        <v>693</v>
      </c>
      <c r="G86" s="11" t="s">
        <v>660</v>
      </c>
      <c r="H86" s="11" t="s">
        <v>760</v>
      </c>
      <c r="I86" s="12" t="s">
        <v>165</v>
      </c>
      <c r="J86" s="12" t="s">
        <v>54</v>
      </c>
      <c r="K86" s="12" t="s">
        <v>54</v>
      </c>
      <c r="L86" s="12">
        <v>1150</v>
      </c>
      <c r="M86" s="12" t="s">
        <v>55</v>
      </c>
      <c r="N86" s="12" t="s">
        <v>56</v>
      </c>
      <c r="O86" s="12" t="s">
        <v>662</v>
      </c>
      <c r="P86" s="12" t="s">
        <v>663</v>
      </c>
      <c r="Q86" s="12" t="s">
        <v>371</v>
      </c>
      <c r="R86" s="12" t="s">
        <v>665</v>
      </c>
      <c r="S86" s="12" t="s">
        <v>666</v>
      </c>
      <c r="T86" s="12" t="s">
        <v>321</v>
      </c>
      <c r="U86" s="12" t="s">
        <v>322</v>
      </c>
      <c r="V86" s="12" t="s">
        <v>322</v>
      </c>
      <c r="W86" s="12" t="s">
        <v>667</v>
      </c>
      <c r="X86" s="12"/>
      <c r="Y86" s="12"/>
      <c r="Z86" s="12"/>
      <c r="AA86" s="12"/>
      <c r="AB86" s="12"/>
      <c r="AC86" s="12"/>
      <c r="AD86" s="12">
        <v>4.1950000000000003</v>
      </c>
      <c r="AE86" s="12"/>
      <c r="AF86" s="12"/>
      <c r="AG86" s="12"/>
      <c r="AH86" s="12"/>
      <c r="AI86" s="12"/>
      <c r="AJ86" s="12"/>
      <c r="AK86" s="12"/>
      <c r="AL86" s="12"/>
      <c r="AM86" s="12"/>
      <c r="AN86" s="12">
        <v>0.3</v>
      </c>
      <c r="AO86" s="12" t="s">
        <v>270</v>
      </c>
      <c r="AP86" s="12"/>
      <c r="AQ86" s="12" t="s">
        <v>686</v>
      </c>
      <c r="AR86" s="12" t="s">
        <v>687</v>
      </c>
      <c r="AS86" s="12" t="s">
        <v>69</v>
      </c>
      <c r="AT86" s="12"/>
      <c r="AU86" s="12"/>
      <c r="AV86" s="12" t="s">
        <v>145</v>
      </c>
      <c r="AW86" s="12" t="s">
        <v>270</v>
      </c>
    </row>
    <row r="87" spans="1:49" ht="81" customHeight="1" x14ac:dyDescent="0.25">
      <c r="A87" s="4">
        <f t="shared" si="0"/>
        <v>83</v>
      </c>
      <c r="B87" s="14" t="s">
        <v>657</v>
      </c>
      <c r="C87" s="4"/>
      <c r="D87" s="12" t="s">
        <v>658</v>
      </c>
      <c r="E87" s="4"/>
      <c r="F87" s="10" t="s">
        <v>694</v>
      </c>
      <c r="G87" s="11" t="s">
        <v>695</v>
      </c>
      <c r="H87" s="11" t="s">
        <v>696</v>
      </c>
      <c r="I87" s="12" t="s">
        <v>300</v>
      </c>
      <c r="J87" s="12" t="s">
        <v>54</v>
      </c>
      <c r="K87" s="12" t="s">
        <v>54</v>
      </c>
      <c r="L87" s="12">
        <v>10.7</v>
      </c>
      <c r="M87" s="12" t="s">
        <v>55</v>
      </c>
      <c r="N87" s="12" t="s">
        <v>56</v>
      </c>
      <c r="O87" s="12" t="s">
        <v>662</v>
      </c>
      <c r="P87" s="12" t="s">
        <v>663</v>
      </c>
      <c r="Q87" s="12" t="s">
        <v>301</v>
      </c>
      <c r="R87" s="12" t="s">
        <v>665</v>
      </c>
      <c r="S87" s="12" t="s">
        <v>666</v>
      </c>
      <c r="T87" s="12" t="s">
        <v>321</v>
      </c>
      <c r="U87" s="12" t="s">
        <v>322</v>
      </c>
      <c r="V87" s="12" t="s">
        <v>322</v>
      </c>
      <c r="W87" s="12" t="s">
        <v>667</v>
      </c>
      <c r="X87" s="12"/>
      <c r="Y87" s="12"/>
      <c r="Z87" s="12"/>
      <c r="AA87" s="12"/>
      <c r="AB87" s="12"/>
      <c r="AC87" s="12"/>
      <c r="AD87" s="12">
        <v>0.71899999999999997</v>
      </c>
      <c r="AE87" s="12"/>
      <c r="AF87" s="12"/>
      <c r="AG87" s="12"/>
      <c r="AH87" s="12"/>
      <c r="AI87" s="12"/>
      <c r="AJ87" s="12"/>
      <c r="AK87" s="12"/>
      <c r="AL87" s="12"/>
      <c r="AM87" s="12"/>
      <c r="AN87" s="12">
        <v>0.3</v>
      </c>
      <c r="AO87" s="12" t="s">
        <v>270</v>
      </c>
      <c r="AP87" s="12"/>
      <c r="AQ87" s="12" t="s">
        <v>697</v>
      </c>
      <c r="AR87" s="12" t="s">
        <v>698</v>
      </c>
      <c r="AS87" s="12" t="s">
        <v>69</v>
      </c>
      <c r="AT87" s="12"/>
      <c r="AU87" s="12"/>
      <c r="AV87" s="12" t="s">
        <v>145</v>
      </c>
      <c r="AW87" s="12" t="s">
        <v>270</v>
      </c>
    </row>
    <row r="88" spans="1:49" ht="104.25" customHeight="1" x14ac:dyDescent="0.25">
      <c r="A88" s="4">
        <f t="shared" si="0"/>
        <v>84</v>
      </c>
      <c r="B88" s="14" t="s">
        <v>657</v>
      </c>
      <c r="C88" s="4"/>
      <c r="D88" s="12" t="s">
        <v>658</v>
      </c>
      <c r="E88" s="4"/>
      <c r="F88" s="10" t="s">
        <v>699</v>
      </c>
      <c r="G88" s="11" t="s">
        <v>700</v>
      </c>
      <c r="H88" s="11" t="s">
        <v>761</v>
      </c>
      <c r="I88" s="12" t="s">
        <v>440</v>
      </c>
      <c r="J88" s="12" t="s">
        <v>54</v>
      </c>
      <c r="K88" s="12" t="s">
        <v>54</v>
      </c>
      <c r="L88" s="12">
        <v>30</v>
      </c>
      <c r="M88" s="12" t="s">
        <v>55</v>
      </c>
      <c r="N88" s="12" t="s">
        <v>56</v>
      </c>
      <c r="O88" s="12" t="s">
        <v>127</v>
      </c>
      <c r="P88" s="12" t="s">
        <v>701</v>
      </c>
      <c r="Q88" s="12" t="s">
        <v>702</v>
      </c>
      <c r="R88" s="12" t="s">
        <v>665</v>
      </c>
      <c r="S88" s="12" t="s">
        <v>666</v>
      </c>
      <c r="T88" s="12" t="s">
        <v>321</v>
      </c>
      <c r="U88" s="12" t="s">
        <v>322</v>
      </c>
      <c r="V88" s="12" t="s">
        <v>322</v>
      </c>
      <c r="W88" s="12" t="s">
        <v>667</v>
      </c>
      <c r="X88" s="12"/>
      <c r="Y88" s="12"/>
      <c r="Z88" s="12"/>
      <c r="AA88" s="12"/>
      <c r="AB88" s="12"/>
      <c r="AC88" s="12"/>
      <c r="AD88" s="12">
        <v>0</v>
      </c>
      <c r="AE88" s="12"/>
      <c r="AF88" s="12"/>
      <c r="AG88" s="12"/>
      <c r="AH88" s="12"/>
      <c r="AI88" s="12"/>
      <c r="AJ88" s="12"/>
      <c r="AK88" s="12"/>
      <c r="AL88" s="12"/>
      <c r="AM88" s="12"/>
      <c r="AN88" s="12">
        <v>0.3</v>
      </c>
      <c r="AO88" s="12" t="s">
        <v>270</v>
      </c>
      <c r="AP88" s="12"/>
      <c r="AQ88" s="12" t="s">
        <v>703</v>
      </c>
      <c r="AR88" s="12" t="s">
        <v>704</v>
      </c>
      <c r="AS88" s="12" t="s">
        <v>69</v>
      </c>
      <c r="AT88" s="12"/>
      <c r="AU88" s="12"/>
      <c r="AV88" s="12" t="s">
        <v>145</v>
      </c>
      <c r="AW88" s="12" t="s">
        <v>270</v>
      </c>
    </row>
    <row r="89" spans="1:49" ht="106.5" customHeight="1" x14ac:dyDescent="0.25">
      <c r="A89" s="4">
        <f t="shared" si="0"/>
        <v>85</v>
      </c>
      <c r="B89" s="14" t="s">
        <v>657</v>
      </c>
      <c r="C89" s="4"/>
      <c r="D89" s="12" t="s">
        <v>658</v>
      </c>
      <c r="E89" s="4"/>
      <c r="F89" s="10" t="s">
        <v>705</v>
      </c>
      <c r="G89" s="11" t="s">
        <v>700</v>
      </c>
      <c r="H89" s="11" t="s">
        <v>762</v>
      </c>
      <c r="I89" s="12" t="s">
        <v>440</v>
      </c>
      <c r="J89" s="12" t="s">
        <v>54</v>
      </c>
      <c r="K89" s="12" t="s">
        <v>54</v>
      </c>
      <c r="L89" s="12">
        <v>30</v>
      </c>
      <c r="M89" s="12" t="s">
        <v>55</v>
      </c>
      <c r="N89" s="12" t="s">
        <v>56</v>
      </c>
      <c r="O89" s="12" t="s">
        <v>127</v>
      </c>
      <c r="P89" s="12" t="s">
        <v>701</v>
      </c>
      <c r="Q89" s="12" t="s">
        <v>702</v>
      </c>
      <c r="R89" s="12" t="s">
        <v>665</v>
      </c>
      <c r="S89" s="12" t="s">
        <v>666</v>
      </c>
      <c r="T89" s="12" t="s">
        <v>321</v>
      </c>
      <c r="U89" s="12" t="s">
        <v>322</v>
      </c>
      <c r="V89" s="12" t="s">
        <v>322</v>
      </c>
      <c r="W89" s="12" t="s">
        <v>667</v>
      </c>
      <c r="X89" s="12"/>
      <c r="Y89" s="12"/>
      <c r="Z89" s="12"/>
      <c r="AA89" s="12"/>
      <c r="AB89" s="12"/>
      <c r="AC89" s="12"/>
      <c r="AD89" s="12">
        <v>5.0170000000000003</v>
      </c>
      <c r="AE89" s="12"/>
      <c r="AF89" s="12"/>
      <c r="AG89" s="12"/>
      <c r="AH89" s="12"/>
      <c r="AI89" s="12"/>
      <c r="AJ89" s="12"/>
      <c r="AK89" s="12"/>
      <c r="AL89" s="12"/>
      <c r="AM89" s="12"/>
      <c r="AN89" s="12">
        <v>0.3</v>
      </c>
      <c r="AO89" s="12" t="s">
        <v>270</v>
      </c>
      <c r="AP89" s="12"/>
      <c r="AQ89" s="12" t="s">
        <v>703</v>
      </c>
      <c r="AR89" s="12" t="s">
        <v>704</v>
      </c>
      <c r="AS89" s="12" t="s">
        <v>69</v>
      </c>
      <c r="AT89" s="12"/>
      <c r="AU89" s="12"/>
      <c r="AV89" s="12" t="s">
        <v>145</v>
      </c>
      <c r="AW89" s="12" t="s">
        <v>270</v>
      </c>
    </row>
    <row r="90" spans="1:49" ht="108" customHeight="1" x14ac:dyDescent="0.25">
      <c r="A90" s="4">
        <f t="shared" si="0"/>
        <v>86</v>
      </c>
      <c r="B90" s="14" t="s">
        <v>657</v>
      </c>
      <c r="C90" s="4"/>
      <c r="D90" s="12" t="s">
        <v>658</v>
      </c>
      <c r="E90" s="4"/>
      <c r="F90" s="10" t="s">
        <v>706</v>
      </c>
      <c r="G90" s="11" t="s">
        <v>707</v>
      </c>
      <c r="H90" s="11" t="s">
        <v>763</v>
      </c>
      <c r="I90" s="12" t="s">
        <v>126</v>
      </c>
      <c r="J90" s="12" t="s">
        <v>54</v>
      </c>
      <c r="K90" s="12" t="s">
        <v>54</v>
      </c>
      <c r="L90" s="12">
        <v>56</v>
      </c>
      <c r="M90" s="12" t="s">
        <v>55</v>
      </c>
      <c r="N90" s="12" t="s">
        <v>56</v>
      </c>
      <c r="O90" s="12" t="s">
        <v>127</v>
      </c>
      <c r="P90" s="12" t="s">
        <v>701</v>
      </c>
      <c r="Q90" s="12" t="s">
        <v>708</v>
      </c>
      <c r="R90" s="12" t="s">
        <v>665</v>
      </c>
      <c r="S90" s="12" t="s">
        <v>666</v>
      </c>
      <c r="T90" s="12" t="s">
        <v>321</v>
      </c>
      <c r="U90" s="12" t="s">
        <v>322</v>
      </c>
      <c r="V90" s="12" t="s">
        <v>322</v>
      </c>
      <c r="W90" s="12" t="s">
        <v>667</v>
      </c>
      <c r="X90" s="12"/>
      <c r="Y90" s="12"/>
      <c r="Z90" s="12"/>
      <c r="AA90" s="12"/>
      <c r="AB90" s="12"/>
      <c r="AC90" s="12"/>
      <c r="AD90" s="12">
        <v>5.7039999999999997</v>
      </c>
      <c r="AE90" s="12"/>
      <c r="AF90" s="12"/>
      <c r="AG90" s="12"/>
      <c r="AH90" s="12"/>
      <c r="AI90" s="12"/>
      <c r="AJ90" s="12"/>
      <c r="AK90" s="12"/>
      <c r="AL90" s="12"/>
      <c r="AM90" s="12"/>
      <c r="AN90" s="12">
        <v>0.3</v>
      </c>
      <c r="AO90" s="12" t="s">
        <v>270</v>
      </c>
      <c r="AP90" s="12"/>
      <c r="AQ90" s="12" t="s">
        <v>709</v>
      </c>
      <c r="AR90" s="12" t="s">
        <v>710</v>
      </c>
      <c r="AS90" s="12" t="s">
        <v>69</v>
      </c>
      <c r="AT90" s="12"/>
      <c r="AU90" s="12"/>
      <c r="AV90" s="12" t="s">
        <v>145</v>
      </c>
      <c r="AW90" s="12" t="s">
        <v>270</v>
      </c>
    </row>
    <row r="91" spans="1:49" ht="108" customHeight="1" x14ac:dyDescent="0.25">
      <c r="A91" s="4">
        <f t="shared" si="0"/>
        <v>87</v>
      </c>
      <c r="B91" s="14" t="s">
        <v>657</v>
      </c>
      <c r="C91" s="4"/>
      <c r="D91" s="12" t="s">
        <v>658</v>
      </c>
      <c r="E91" s="4"/>
      <c r="F91" s="10" t="s">
        <v>711</v>
      </c>
      <c r="G91" s="11" t="s">
        <v>707</v>
      </c>
      <c r="H91" s="11" t="s">
        <v>764</v>
      </c>
      <c r="I91" s="12" t="s">
        <v>126</v>
      </c>
      <c r="J91" s="12" t="s">
        <v>54</v>
      </c>
      <c r="K91" s="12" t="s">
        <v>54</v>
      </c>
      <c r="L91" s="12">
        <v>56</v>
      </c>
      <c r="M91" s="12" t="s">
        <v>55</v>
      </c>
      <c r="N91" s="12" t="s">
        <v>56</v>
      </c>
      <c r="O91" s="12" t="s">
        <v>127</v>
      </c>
      <c r="P91" s="12" t="s">
        <v>701</v>
      </c>
      <c r="Q91" s="12" t="s">
        <v>712</v>
      </c>
      <c r="R91" s="12" t="s">
        <v>665</v>
      </c>
      <c r="S91" s="12" t="s">
        <v>713</v>
      </c>
      <c r="T91" s="12" t="s">
        <v>321</v>
      </c>
      <c r="U91" s="12" t="s">
        <v>322</v>
      </c>
      <c r="V91" s="12" t="s">
        <v>322</v>
      </c>
      <c r="W91" s="12" t="s">
        <v>667</v>
      </c>
      <c r="X91" s="12"/>
      <c r="Y91" s="12"/>
      <c r="Z91" s="12"/>
      <c r="AA91" s="12"/>
      <c r="AB91" s="12"/>
      <c r="AC91" s="12"/>
      <c r="AD91" s="12">
        <v>5.17</v>
      </c>
      <c r="AE91" s="12"/>
      <c r="AF91" s="12"/>
      <c r="AG91" s="12"/>
      <c r="AH91" s="12"/>
      <c r="AI91" s="12"/>
      <c r="AJ91" s="12"/>
      <c r="AK91" s="12"/>
      <c r="AL91" s="12"/>
      <c r="AM91" s="12"/>
      <c r="AN91" s="12">
        <v>0.3</v>
      </c>
      <c r="AO91" s="12" t="s">
        <v>270</v>
      </c>
      <c r="AP91" s="12"/>
      <c r="AQ91" s="12" t="s">
        <v>709</v>
      </c>
      <c r="AR91" s="12" t="s">
        <v>710</v>
      </c>
      <c r="AS91" s="12" t="s">
        <v>69</v>
      </c>
      <c r="AT91" s="12"/>
      <c r="AU91" s="12"/>
      <c r="AV91" s="12" t="s">
        <v>145</v>
      </c>
      <c r="AW91" s="12" t="s">
        <v>270</v>
      </c>
    </row>
    <row r="92" spans="1:49" ht="297" customHeight="1" x14ac:dyDescent="0.25">
      <c r="A92" s="4">
        <f t="shared" si="0"/>
        <v>88</v>
      </c>
      <c r="B92" s="14"/>
      <c r="C92" s="4"/>
      <c r="D92" s="11"/>
      <c r="E92" s="11" t="s">
        <v>714</v>
      </c>
      <c r="F92" s="5" t="s">
        <v>715</v>
      </c>
      <c r="G92" s="11" t="s">
        <v>716</v>
      </c>
      <c r="H92" s="11" t="s">
        <v>717</v>
      </c>
      <c r="I92" s="12" t="s">
        <v>718</v>
      </c>
      <c r="J92" s="12" t="s">
        <v>54</v>
      </c>
      <c r="K92" s="12" t="s">
        <v>54</v>
      </c>
      <c r="L92" s="12" t="s">
        <v>614</v>
      </c>
      <c r="M92" s="12" t="s">
        <v>55</v>
      </c>
      <c r="N92" s="12" t="s">
        <v>615</v>
      </c>
      <c r="O92" s="12" t="s">
        <v>719</v>
      </c>
      <c r="P92" s="12" t="s">
        <v>617</v>
      </c>
      <c r="Q92" s="12" t="s">
        <v>618</v>
      </c>
      <c r="R92" s="12" t="s">
        <v>639</v>
      </c>
      <c r="S92" s="12" t="s">
        <v>720</v>
      </c>
      <c r="T92" s="12" t="s">
        <v>321</v>
      </c>
      <c r="U92" s="12" t="s">
        <v>322</v>
      </c>
      <c r="V92" s="12" t="s">
        <v>322</v>
      </c>
      <c r="W92" s="12" t="s">
        <v>667</v>
      </c>
      <c r="X92" s="12"/>
      <c r="Y92" s="12"/>
      <c r="Z92" s="12"/>
      <c r="AA92" s="12"/>
      <c r="AB92" s="12"/>
      <c r="AC92" s="12"/>
      <c r="AD92" s="12"/>
      <c r="AE92" s="12"/>
      <c r="AF92" s="12"/>
      <c r="AG92" s="12"/>
      <c r="AH92" s="12"/>
      <c r="AI92" s="12"/>
      <c r="AJ92" s="12"/>
      <c r="AK92" s="12"/>
      <c r="AL92" s="12"/>
      <c r="AM92" s="12"/>
      <c r="AN92" s="12">
        <v>0.6</v>
      </c>
      <c r="AO92" s="12" t="s">
        <v>270</v>
      </c>
      <c r="AP92" s="12"/>
      <c r="AQ92" s="12" t="s">
        <v>68</v>
      </c>
      <c r="AR92" s="12" t="s">
        <v>718</v>
      </c>
      <c r="AS92" s="12" t="s">
        <v>69</v>
      </c>
      <c r="AT92" s="12"/>
      <c r="AU92" s="12"/>
      <c r="AV92" s="12" t="s">
        <v>145</v>
      </c>
      <c r="AW92" s="12" t="s">
        <v>270</v>
      </c>
    </row>
    <row r="93" spans="1:49" ht="296.25" customHeight="1" x14ac:dyDescent="0.25">
      <c r="A93" s="4">
        <f t="shared" si="0"/>
        <v>89</v>
      </c>
      <c r="B93" s="14"/>
      <c r="C93" s="4"/>
      <c r="D93" s="11"/>
      <c r="E93" s="11" t="s">
        <v>714</v>
      </c>
      <c r="F93" s="5" t="s">
        <v>721</v>
      </c>
      <c r="G93" s="11" t="s">
        <v>722</v>
      </c>
      <c r="H93" s="11" t="s">
        <v>723</v>
      </c>
      <c r="I93" s="12" t="s">
        <v>718</v>
      </c>
      <c r="J93" s="12" t="s">
        <v>54</v>
      </c>
      <c r="K93" s="12" t="s">
        <v>54</v>
      </c>
      <c r="L93" s="12" t="s">
        <v>614</v>
      </c>
      <c r="M93" s="12" t="s">
        <v>55</v>
      </c>
      <c r="N93" s="12" t="s">
        <v>615</v>
      </c>
      <c r="O93" s="12" t="s">
        <v>719</v>
      </c>
      <c r="P93" s="12" t="s">
        <v>617</v>
      </c>
      <c r="Q93" s="12" t="s">
        <v>618</v>
      </c>
      <c r="R93" s="12" t="s">
        <v>639</v>
      </c>
      <c r="S93" s="12" t="s">
        <v>724</v>
      </c>
      <c r="T93" s="12" t="s">
        <v>321</v>
      </c>
      <c r="U93" s="12" t="s">
        <v>322</v>
      </c>
      <c r="V93" s="12" t="s">
        <v>322</v>
      </c>
      <c r="W93" s="12" t="s">
        <v>667</v>
      </c>
      <c r="X93" s="12"/>
      <c r="Y93" s="12"/>
      <c r="Z93" s="12"/>
      <c r="AA93" s="12"/>
      <c r="AB93" s="12"/>
      <c r="AC93" s="12"/>
      <c r="AD93" s="12"/>
      <c r="AE93" s="12"/>
      <c r="AF93" s="12"/>
      <c r="AG93" s="12"/>
      <c r="AH93" s="12"/>
      <c r="AI93" s="12"/>
      <c r="AJ93" s="12"/>
      <c r="AK93" s="12"/>
      <c r="AL93" s="12"/>
      <c r="AM93" s="12"/>
      <c r="AN93" s="12">
        <v>0.5</v>
      </c>
      <c r="AO93" s="12" t="s">
        <v>270</v>
      </c>
      <c r="AP93" s="12"/>
      <c r="AQ93" s="12" t="s">
        <v>725</v>
      </c>
      <c r="AR93" s="12" t="s">
        <v>718</v>
      </c>
      <c r="AS93" s="12"/>
      <c r="AT93" s="12"/>
      <c r="AU93" s="12"/>
      <c r="AV93" s="12" t="s">
        <v>145</v>
      </c>
      <c r="AW93" s="12" t="s">
        <v>270</v>
      </c>
    </row>
    <row r="94" spans="1:49" ht="299.25" customHeight="1" x14ac:dyDescent="0.25">
      <c r="A94" s="4">
        <f t="shared" si="0"/>
        <v>90</v>
      </c>
      <c r="B94" s="14"/>
      <c r="C94" s="4"/>
      <c r="D94" s="11"/>
      <c r="E94" s="11" t="s">
        <v>714</v>
      </c>
      <c r="F94" s="5" t="s">
        <v>726</v>
      </c>
      <c r="G94" s="11" t="s">
        <v>727</v>
      </c>
      <c r="H94" s="11" t="s">
        <v>728</v>
      </c>
      <c r="I94" s="12" t="s">
        <v>729</v>
      </c>
      <c r="J94" s="12" t="s">
        <v>54</v>
      </c>
      <c r="K94" s="12" t="s">
        <v>54</v>
      </c>
      <c r="L94" s="12" t="s">
        <v>614</v>
      </c>
      <c r="M94" s="12" t="s">
        <v>55</v>
      </c>
      <c r="N94" s="12" t="s">
        <v>615</v>
      </c>
      <c r="O94" s="12" t="s">
        <v>719</v>
      </c>
      <c r="P94" s="12" t="s">
        <v>617</v>
      </c>
      <c r="Q94" s="12" t="s">
        <v>618</v>
      </c>
      <c r="R94" s="12" t="s">
        <v>639</v>
      </c>
      <c r="S94" s="12" t="s">
        <v>730</v>
      </c>
      <c r="T94" s="12" t="s">
        <v>321</v>
      </c>
      <c r="U94" s="12" t="s">
        <v>322</v>
      </c>
      <c r="V94" s="12" t="s">
        <v>322</v>
      </c>
      <c r="W94" s="12" t="s">
        <v>667</v>
      </c>
      <c r="X94" s="12"/>
      <c r="Y94" s="12"/>
      <c r="Z94" s="12"/>
      <c r="AA94" s="12"/>
      <c r="AB94" s="12"/>
      <c r="AC94" s="12"/>
      <c r="AD94" s="12"/>
      <c r="AE94" s="12"/>
      <c r="AF94" s="12"/>
      <c r="AG94" s="12"/>
      <c r="AH94" s="12"/>
      <c r="AI94" s="12"/>
      <c r="AJ94" s="12"/>
      <c r="AK94" s="12"/>
      <c r="AL94" s="12"/>
      <c r="AM94" s="12"/>
      <c r="AN94" s="12">
        <v>5</v>
      </c>
      <c r="AO94" s="12" t="s">
        <v>270</v>
      </c>
      <c r="AP94" s="12"/>
      <c r="AQ94" s="12" t="s">
        <v>725</v>
      </c>
      <c r="AR94" s="12" t="s">
        <v>729</v>
      </c>
      <c r="AS94" s="12"/>
      <c r="AT94" s="12"/>
      <c r="AU94" s="12"/>
      <c r="AV94" s="12" t="s">
        <v>145</v>
      </c>
      <c r="AW94" s="12" t="s">
        <v>270</v>
      </c>
    </row>
    <row r="95" spans="1:49" ht="299.25" customHeight="1" x14ac:dyDescent="0.25">
      <c r="A95" s="4">
        <f t="shared" si="0"/>
        <v>91</v>
      </c>
      <c r="B95" s="14"/>
      <c r="C95" s="4"/>
      <c r="D95" s="11"/>
      <c r="E95" s="11" t="s">
        <v>714</v>
      </c>
      <c r="F95" s="5" t="s">
        <v>731</v>
      </c>
      <c r="G95" s="11" t="s">
        <v>731</v>
      </c>
      <c r="H95" s="11" t="s">
        <v>732</v>
      </c>
      <c r="I95" s="12" t="s">
        <v>733</v>
      </c>
      <c r="J95" s="12" t="s">
        <v>54</v>
      </c>
      <c r="K95" s="12" t="s">
        <v>54</v>
      </c>
      <c r="L95" s="12" t="s">
        <v>614</v>
      </c>
      <c r="M95" s="12" t="s">
        <v>55</v>
      </c>
      <c r="N95" s="12" t="s">
        <v>615</v>
      </c>
      <c r="O95" s="12" t="s">
        <v>719</v>
      </c>
      <c r="P95" s="12" t="s">
        <v>617</v>
      </c>
      <c r="Q95" s="12" t="s">
        <v>618</v>
      </c>
      <c r="R95" s="12" t="s">
        <v>639</v>
      </c>
      <c r="S95" s="12" t="s">
        <v>734</v>
      </c>
      <c r="T95" s="12" t="s">
        <v>321</v>
      </c>
      <c r="U95" s="12" t="s">
        <v>322</v>
      </c>
      <c r="V95" s="12" t="s">
        <v>322</v>
      </c>
      <c r="W95" s="12" t="s">
        <v>667</v>
      </c>
      <c r="X95" s="12"/>
      <c r="Y95" s="12"/>
      <c r="Z95" s="12"/>
      <c r="AA95" s="12"/>
      <c r="AB95" s="12"/>
      <c r="AC95" s="12"/>
      <c r="AD95" s="12"/>
      <c r="AE95" s="12"/>
      <c r="AF95" s="12"/>
      <c r="AG95" s="12"/>
      <c r="AH95" s="12"/>
      <c r="AI95" s="12"/>
      <c r="AJ95" s="12"/>
      <c r="AK95" s="12"/>
      <c r="AL95" s="12"/>
      <c r="AM95" s="12"/>
      <c r="AN95" s="12">
        <v>0.5</v>
      </c>
      <c r="AO95" s="12" t="s">
        <v>270</v>
      </c>
      <c r="AP95" s="12"/>
      <c r="AQ95" s="12" t="s">
        <v>725</v>
      </c>
      <c r="AR95" s="12" t="s">
        <v>733</v>
      </c>
      <c r="AS95" s="12"/>
      <c r="AT95" s="12"/>
      <c r="AU95" s="12"/>
      <c r="AV95" s="12" t="s">
        <v>145</v>
      </c>
      <c r="AW95" s="12" t="s">
        <v>270</v>
      </c>
    </row>
    <row r="96" spans="1:49" ht="294.75" customHeight="1" x14ac:dyDescent="0.25">
      <c r="A96" s="4">
        <v>92</v>
      </c>
      <c r="B96" s="14"/>
      <c r="C96" s="4"/>
      <c r="D96" s="11"/>
      <c r="E96" s="11" t="s">
        <v>714</v>
      </c>
      <c r="F96" s="10" t="s">
        <v>735</v>
      </c>
      <c r="G96" s="11" t="s">
        <v>736</v>
      </c>
      <c r="H96" s="11" t="s">
        <v>737</v>
      </c>
      <c r="I96" s="12" t="s">
        <v>738</v>
      </c>
      <c r="J96" s="12" t="s">
        <v>54</v>
      </c>
      <c r="K96" s="12" t="s">
        <v>54</v>
      </c>
      <c r="L96" s="12" t="s">
        <v>614</v>
      </c>
      <c r="M96" s="12" t="s">
        <v>55</v>
      </c>
      <c r="N96" s="12" t="s">
        <v>615</v>
      </c>
      <c r="O96" s="12" t="s">
        <v>719</v>
      </c>
      <c r="P96" s="12" t="s">
        <v>617</v>
      </c>
      <c r="Q96" s="12" t="s">
        <v>618</v>
      </c>
      <c r="R96" s="12" t="s">
        <v>639</v>
      </c>
      <c r="S96" s="12" t="s">
        <v>739</v>
      </c>
      <c r="T96" s="12" t="s">
        <v>321</v>
      </c>
      <c r="U96" s="12" t="s">
        <v>322</v>
      </c>
      <c r="V96" s="12" t="s">
        <v>322</v>
      </c>
      <c r="W96" s="12" t="s">
        <v>667</v>
      </c>
      <c r="X96" s="12"/>
      <c r="Y96" s="12"/>
      <c r="Z96" s="12"/>
      <c r="AA96" s="12"/>
      <c r="AB96" s="12"/>
      <c r="AC96" s="12"/>
      <c r="AD96" s="12"/>
      <c r="AE96" s="12"/>
      <c r="AF96" s="12"/>
      <c r="AG96" s="12"/>
      <c r="AH96" s="12"/>
      <c r="AI96" s="12"/>
      <c r="AJ96" s="12"/>
      <c r="AK96" s="12"/>
      <c r="AL96" s="12"/>
      <c r="AM96" s="12"/>
      <c r="AN96" s="12"/>
      <c r="AO96" s="12" t="s">
        <v>270</v>
      </c>
      <c r="AP96" s="12"/>
      <c r="AQ96" s="12" t="s">
        <v>740</v>
      </c>
      <c r="AR96" s="12" t="s">
        <v>738</v>
      </c>
      <c r="AS96" s="12" t="s">
        <v>69</v>
      </c>
      <c r="AT96" s="12"/>
      <c r="AU96" s="12"/>
      <c r="AV96" s="12" t="s">
        <v>145</v>
      </c>
      <c r="AW96" s="12" t="s">
        <v>270</v>
      </c>
    </row>
    <row r="97" spans="1:1" ht="15.75" customHeight="1" x14ac:dyDescent="0.25">
      <c r="A97" s="1"/>
    </row>
    <row r="98" spans="1:1" ht="15.75" customHeight="1" x14ac:dyDescent="0.25">
      <c r="A98" s="1"/>
    </row>
    <row r="99" spans="1:1" ht="15.75" customHeight="1" x14ac:dyDescent="0.25">
      <c r="A99" s="1"/>
    </row>
    <row r="100" spans="1:1" ht="15.75" customHeight="1" x14ac:dyDescent="0.25">
      <c r="A100" s="1"/>
    </row>
    <row r="101" spans="1:1" ht="15.75" customHeight="1" x14ac:dyDescent="0.25">
      <c r="A101" s="1"/>
    </row>
    <row r="102" spans="1:1" ht="15.75" customHeight="1" x14ac:dyDescent="0.25">
      <c r="A102" s="1"/>
    </row>
    <row r="103" spans="1:1" ht="15.75" customHeight="1" x14ac:dyDescent="0.25">
      <c r="A103" s="1"/>
    </row>
    <row r="104" spans="1:1" ht="15.75" customHeight="1" x14ac:dyDescent="0.25">
      <c r="A104" s="1"/>
    </row>
    <row r="105" spans="1:1" ht="15.75" customHeight="1" x14ac:dyDescent="0.25">
      <c r="A105" s="1"/>
    </row>
    <row r="106" spans="1:1" ht="15.75" customHeight="1" x14ac:dyDescent="0.25">
      <c r="A106" s="1"/>
    </row>
    <row r="107" spans="1:1" ht="15.75" customHeight="1" x14ac:dyDescent="0.25">
      <c r="A107" s="1"/>
    </row>
    <row r="108" spans="1:1" ht="15.75" customHeight="1" x14ac:dyDescent="0.25">
      <c r="A108" s="1"/>
    </row>
    <row r="109" spans="1:1" ht="15.75" customHeight="1" x14ac:dyDescent="0.25">
      <c r="A109" s="1"/>
    </row>
    <row r="110" spans="1:1" ht="15.75" customHeight="1" x14ac:dyDescent="0.25">
      <c r="A110" s="1"/>
    </row>
    <row r="111" spans="1:1" ht="15.75" customHeight="1" x14ac:dyDescent="0.25">
      <c r="A111" s="1"/>
    </row>
    <row r="112" spans="1:1" ht="15.75" customHeight="1" x14ac:dyDescent="0.25">
      <c r="A112" s="1"/>
    </row>
    <row r="113" spans="1:1" ht="15.75" customHeight="1" x14ac:dyDescent="0.25">
      <c r="A113" s="1"/>
    </row>
    <row r="114" spans="1:1" ht="15.75" customHeight="1" x14ac:dyDescent="0.25">
      <c r="A114" s="1"/>
    </row>
    <row r="115" spans="1:1" ht="15.75" customHeight="1" x14ac:dyDescent="0.25">
      <c r="A115" s="1"/>
    </row>
    <row r="116" spans="1:1" ht="15.75" customHeight="1" x14ac:dyDescent="0.25">
      <c r="A116" s="1"/>
    </row>
    <row r="117" spans="1:1" ht="15.75" customHeight="1" x14ac:dyDescent="0.25">
      <c r="A117" s="1"/>
    </row>
    <row r="118" spans="1:1" ht="15.75" customHeight="1" x14ac:dyDescent="0.25">
      <c r="A118" s="1"/>
    </row>
    <row r="119" spans="1:1" ht="15.75" customHeight="1" x14ac:dyDescent="0.25">
      <c r="A119" s="1"/>
    </row>
    <row r="120" spans="1:1" ht="15.75" customHeight="1" x14ac:dyDescent="0.25">
      <c r="A120" s="1"/>
    </row>
    <row r="121" spans="1:1" ht="15.75" customHeight="1" x14ac:dyDescent="0.25">
      <c r="A121" s="1"/>
    </row>
    <row r="122" spans="1:1" ht="15.75" customHeight="1" x14ac:dyDescent="0.25">
      <c r="A122" s="1"/>
    </row>
    <row r="123" spans="1:1" ht="15.75" customHeight="1" x14ac:dyDescent="0.25">
      <c r="A123" s="1"/>
    </row>
    <row r="124" spans="1:1" ht="15.75" customHeight="1" x14ac:dyDescent="0.25">
      <c r="A124" s="1"/>
    </row>
    <row r="125" spans="1:1" ht="15.75" customHeight="1" x14ac:dyDescent="0.25">
      <c r="A125" s="1"/>
    </row>
    <row r="126" spans="1:1" ht="15.75" customHeight="1" x14ac:dyDescent="0.25">
      <c r="A126" s="1"/>
    </row>
    <row r="127" spans="1:1" ht="15.75" customHeight="1" x14ac:dyDescent="0.25">
      <c r="A127" s="1"/>
    </row>
    <row r="128" spans="1:1" ht="15.75" customHeight="1" x14ac:dyDescent="0.25">
      <c r="A128" s="1"/>
    </row>
    <row r="129" spans="1:1" ht="15.75" customHeight="1" x14ac:dyDescent="0.25">
      <c r="A129" s="1"/>
    </row>
    <row r="130" spans="1:1" ht="15.75" customHeight="1" x14ac:dyDescent="0.25">
      <c r="A130" s="1"/>
    </row>
    <row r="131" spans="1:1" ht="15.75" customHeight="1" x14ac:dyDescent="0.25">
      <c r="A131" s="1"/>
    </row>
    <row r="132" spans="1:1" ht="15.75" customHeight="1" x14ac:dyDescent="0.25">
      <c r="A132" s="1"/>
    </row>
    <row r="133" spans="1:1" ht="15.75" customHeight="1" x14ac:dyDescent="0.25">
      <c r="A133" s="1"/>
    </row>
    <row r="134" spans="1:1" ht="15.75" customHeight="1" x14ac:dyDescent="0.25">
      <c r="A134" s="1"/>
    </row>
    <row r="135" spans="1:1" ht="15.75" customHeight="1" x14ac:dyDescent="0.25">
      <c r="A135" s="1"/>
    </row>
    <row r="136" spans="1:1" ht="15.75" customHeight="1" x14ac:dyDescent="0.25">
      <c r="A136" s="1"/>
    </row>
    <row r="137" spans="1:1" ht="15.75" customHeight="1" x14ac:dyDescent="0.25">
      <c r="A137" s="1"/>
    </row>
    <row r="138" spans="1:1" ht="15.75" customHeight="1" x14ac:dyDescent="0.25">
      <c r="A138" s="1"/>
    </row>
    <row r="139" spans="1:1" ht="15.75" customHeight="1" x14ac:dyDescent="0.25">
      <c r="A139" s="1"/>
    </row>
    <row r="140" spans="1:1" ht="15.75" customHeight="1" x14ac:dyDescent="0.25">
      <c r="A140" s="1"/>
    </row>
    <row r="141" spans="1:1" ht="15.75" customHeight="1" x14ac:dyDescent="0.25">
      <c r="A141" s="1"/>
    </row>
    <row r="142" spans="1:1" ht="15.75" customHeight="1" x14ac:dyDescent="0.25">
      <c r="A142" s="1"/>
    </row>
    <row r="143" spans="1:1" ht="15.75" customHeight="1" x14ac:dyDescent="0.25">
      <c r="A143" s="1"/>
    </row>
    <row r="144" spans="1:1" ht="15.75" customHeight="1" x14ac:dyDescent="0.25">
      <c r="A144" s="1"/>
    </row>
    <row r="145" spans="1:1" ht="15.75" customHeight="1" x14ac:dyDescent="0.25">
      <c r="A145" s="1"/>
    </row>
    <row r="146" spans="1:1" ht="15.75" customHeight="1" x14ac:dyDescent="0.25">
      <c r="A146" s="1"/>
    </row>
    <row r="147" spans="1:1" ht="15.75" customHeight="1" x14ac:dyDescent="0.25">
      <c r="A147" s="1"/>
    </row>
    <row r="148" spans="1:1" ht="15.75" customHeight="1" x14ac:dyDescent="0.25">
      <c r="A148" s="1"/>
    </row>
    <row r="149" spans="1:1" ht="15.75" customHeight="1" x14ac:dyDescent="0.25">
      <c r="A149" s="1"/>
    </row>
    <row r="150" spans="1:1" ht="15.75" customHeight="1" x14ac:dyDescent="0.25">
      <c r="A150" s="1"/>
    </row>
    <row r="151" spans="1:1" ht="15.75" customHeight="1" x14ac:dyDescent="0.25">
      <c r="A151" s="1"/>
    </row>
    <row r="152" spans="1:1" ht="15.75" customHeight="1" x14ac:dyDescent="0.25">
      <c r="A152" s="1"/>
    </row>
    <row r="153" spans="1:1" ht="15.75" customHeight="1" x14ac:dyDescent="0.25">
      <c r="A153" s="1"/>
    </row>
    <row r="154" spans="1:1" ht="15.75" customHeight="1" x14ac:dyDescent="0.25">
      <c r="A154" s="1"/>
    </row>
    <row r="155" spans="1:1" ht="15.75" customHeight="1" x14ac:dyDescent="0.25">
      <c r="A155" s="1"/>
    </row>
    <row r="156" spans="1:1" ht="15.75" customHeight="1" x14ac:dyDescent="0.25">
      <c r="A156" s="1"/>
    </row>
    <row r="157" spans="1:1" ht="15.75" customHeight="1" x14ac:dyDescent="0.25">
      <c r="A157" s="1"/>
    </row>
    <row r="158" spans="1:1" ht="15.75" customHeight="1" x14ac:dyDescent="0.25">
      <c r="A158" s="1"/>
    </row>
    <row r="159" spans="1:1" ht="15.75" customHeight="1" x14ac:dyDescent="0.25">
      <c r="A159" s="1"/>
    </row>
    <row r="160" spans="1:1" ht="15.75" customHeight="1" x14ac:dyDescent="0.25">
      <c r="A160" s="1"/>
    </row>
    <row r="161" spans="1:1" ht="15.75" customHeight="1" x14ac:dyDescent="0.25">
      <c r="A161" s="1"/>
    </row>
    <row r="162" spans="1:1" ht="15.75" customHeight="1" x14ac:dyDescent="0.25">
      <c r="A162" s="1"/>
    </row>
    <row r="163" spans="1:1" ht="15.75" customHeight="1" x14ac:dyDescent="0.25">
      <c r="A163" s="1"/>
    </row>
    <row r="164" spans="1:1" ht="15.75" customHeight="1" x14ac:dyDescent="0.25">
      <c r="A164" s="1"/>
    </row>
    <row r="165" spans="1:1" ht="15.75" customHeight="1" x14ac:dyDescent="0.25">
      <c r="A165" s="1"/>
    </row>
    <row r="166" spans="1:1" ht="15.75" customHeight="1" x14ac:dyDescent="0.25">
      <c r="A166" s="1"/>
    </row>
    <row r="167" spans="1:1" ht="15.75" customHeight="1" x14ac:dyDescent="0.25">
      <c r="A167" s="1"/>
    </row>
    <row r="168" spans="1:1" ht="15.75" customHeight="1" x14ac:dyDescent="0.25">
      <c r="A168" s="1"/>
    </row>
    <row r="169" spans="1:1" ht="15.75" customHeight="1" x14ac:dyDescent="0.25">
      <c r="A169" s="1"/>
    </row>
    <row r="170" spans="1:1" ht="15.75" customHeight="1" x14ac:dyDescent="0.25">
      <c r="A170" s="1"/>
    </row>
    <row r="171" spans="1:1" ht="15.75" customHeight="1" x14ac:dyDescent="0.25">
      <c r="A171" s="1"/>
    </row>
    <row r="172" spans="1:1" ht="15.75" customHeight="1" x14ac:dyDescent="0.25">
      <c r="A172" s="1"/>
    </row>
    <row r="173" spans="1:1" ht="15.75" customHeight="1" x14ac:dyDescent="0.25">
      <c r="A173" s="1"/>
    </row>
    <row r="174" spans="1:1" ht="15.75" customHeight="1" x14ac:dyDescent="0.25">
      <c r="A174" s="1"/>
    </row>
    <row r="175" spans="1:1" ht="15.75" customHeight="1" x14ac:dyDescent="0.25">
      <c r="A175" s="1"/>
    </row>
    <row r="176" spans="1:1" ht="15.75" customHeight="1" x14ac:dyDescent="0.25">
      <c r="A176" s="1"/>
    </row>
    <row r="177" spans="1:1" ht="15.75" customHeight="1" x14ac:dyDescent="0.25">
      <c r="A177" s="1"/>
    </row>
    <row r="178" spans="1:1" ht="15.75" customHeight="1" x14ac:dyDescent="0.25">
      <c r="A178" s="1"/>
    </row>
    <row r="179" spans="1:1" ht="15.75" customHeight="1" x14ac:dyDescent="0.25">
      <c r="A179" s="1"/>
    </row>
    <row r="180" spans="1:1" ht="15.75" customHeight="1" x14ac:dyDescent="0.25">
      <c r="A180" s="1"/>
    </row>
    <row r="181" spans="1:1" ht="15.75" customHeight="1" x14ac:dyDescent="0.25">
      <c r="A181" s="1"/>
    </row>
    <row r="182" spans="1:1" ht="15.75" customHeight="1" x14ac:dyDescent="0.25">
      <c r="A182" s="1"/>
    </row>
    <row r="183" spans="1:1" ht="15.75" customHeight="1" x14ac:dyDescent="0.25">
      <c r="A183" s="1"/>
    </row>
    <row r="184" spans="1:1" ht="15.75" customHeight="1" x14ac:dyDescent="0.25">
      <c r="A184" s="1"/>
    </row>
    <row r="185" spans="1:1" ht="15.75" customHeight="1" x14ac:dyDescent="0.25">
      <c r="A185" s="1"/>
    </row>
    <row r="186" spans="1:1" ht="15.75" customHeight="1" x14ac:dyDescent="0.25">
      <c r="A186" s="1"/>
    </row>
    <row r="187" spans="1:1" ht="15.75" customHeight="1" x14ac:dyDescent="0.25">
      <c r="A187" s="1"/>
    </row>
    <row r="188" spans="1:1" ht="15.75" customHeight="1" x14ac:dyDescent="0.25">
      <c r="A188" s="1"/>
    </row>
    <row r="189" spans="1:1" ht="15.75" customHeight="1" x14ac:dyDescent="0.25">
      <c r="A189" s="1"/>
    </row>
    <row r="190" spans="1:1" ht="15.75" customHeight="1" x14ac:dyDescent="0.25">
      <c r="A190" s="1"/>
    </row>
    <row r="191" spans="1:1" ht="15.75" customHeight="1" x14ac:dyDescent="0.25">
      <c r="A191" s="1"/>
    </row>
    <row r="192" spans="1:1" ht="15.75" customHeight="1" x14ac:dyDescent="0.25">
      <c r="A192" s="1"/>
    </row>
    <row r="193" spans="1:1" ht="15.75" customHeight="1" x14ac:dyDescent="0.25">
      <c r="A193" s="1"/>
    </row>
    <row r="194" spans="1:1" ht="15.75" customHeight="1" x14ac:dyDescent="0.25">
      <c r="A194" s="1"/>
    </row>
    <row r="195" spans="1:1" ht="15.75" customHeight="1" x14ac:dyDescent="0.25">
      <c r="A195" s="1"/>
    </row>
    <row r="196" spans="1:1" ht="15.75" customHeight="1" x14ac:dyDescent="0.25">
      <c r="A196" s="1"/>
    </row>
    <row r="197" spans="1:1" ht="15.75" customHeight="1" x14ac:dyDescent="0.25">
      <c r="A197" s="1"/>
    </row>
    <row r="198" spans="1:1" ht="15.75" customHeight="1" x14ac:dyDescent="0.25">
      <c r="A198" s="1"/>
    </row>
    <row r="199" spans="1:1" ht="15.75" customHeight="1" x14ac:dyDescent="0.25">
      <c r="A199" s="1"/>
    </row>
    <row r="200" spans="1:1" ht="15.75" customHeight="1" x14ac:dyDescent="0.25">
      <c r="A200" s="1"/>
    </row>
    <row r="201" spans="1:1" ht="15.75" customHeight="1" x14ac:dyDescent="0.25">
      <c r="A201" s="1"/>
    </row>
    <row r="202" spans="1:1" ht="15.75" customHeight="1" x14ac:dyDescent="0.25">
      <c r="A202" s="1"/>
    </row>
    <row r="203" spans="1:1" ht="15.75" customHeight="1" x14ac:dyDescent="0.25">
      <c r="A203" s="1"/>
    </row>
    <row r="204" spans="1:1" ht="15.75" customHeight="1" x14ac:dyDescent="0.25">
      <c r="A204" s="1"/>
    </row>
    <row r="205" spans="1:1" ht="15.75" customHeight="1" x14ac:dyDescent="0.25">
      <c r="A205" s="1"/>
    </row>
    <row r="206" spans="1:1" ht="15.75" customHeight="1" x14ac:dyDescent="0.25">
      <c r="A206" s="1"/>
    </row>
    <row r="207" spans="1:1" ht="15.75" customHeight="1" x14ac:dyDescent="0.25">
      <c r="A207" s="1"/>
    </row>
    <row r="208" spans="1:1" ht="15.75" customHeight="1" x14ac:dyDescent="0.25">
      <c r="A208" s="1"/>
    </row>
    <row r="209" spans="1:1" ht="15.75" customHeight="1" x14ac:dyDescent="0.25">
      <c r="A209" s="1"/>
    </row>
    <row r="210" spans="1:1" ht="15.75" customHeight="1" x14ac:dyDescent="0.25">
      <c r="A210" s="1"/>
    </row>
    <row r="211" spans="1:1" ht="15.75" customHeight="1" x14ac:dyDescent="0.25">
      <c r="A211" s="1"/>
    </row>
    <row r="212" spans="1:1" ht="15.75" customHeight="1" x14ac:dyDescent="0.25">
      <c r="A212" s="1"/>
    </row>
    <row r="213" spans="1:1" ht="15.75" customHeight="1" x14ac:dyDescent="0.25">
      <c r="A213" s="1"/>
    </row>
    <row r="214" spans="1:1" ht="15.75" customHeight="1" x14ac:dyDescent="0.25">
      <c r="A214" s="1"/>
    </row>
    <row r="215" spans="1:1" ht="15.75" customHeight="1" x14ac:dyDescent="0.25">
      <c r="A215" s="1"/>
    </row>
    <row r="216" spans="1:1" ht="15.75" customHeight="1" x14ac:dyDescent="0.25">
      <c r="A216" s="1"/>
    </row>
    <row r="217" spans="1:1" ht="15.75" customHeight="1" x14ac:dyDescent="0.25">
      <c r="A217" s="1"/>
    </row>
    <row r="218" spans="1:1" ht="15.75" customHeight="1" x14ac:dyDescent="0.25">
      <c r="A218" s="1"/>
    </row>
    <row r="219" spans="1:1" ht="15.75" customHeight="1" x14ac:dyDescent="0.25">
      <c r="A219" s="1"/>
    </row>
    <row r="220" spans="1:1" ht="15.75" customHeight="1" x14ac:dyDescent="0.25">
      <c r="A220" s="1"/>
    </row>
    <row r="221" spans="1:1" ht="15.75" customHeight="1" x14ac:dyDescent="0.25">
      <c r="A221" s="1"/>
    </row>
    <row r="222" spans="1:1" ht="15.75" customHeight="1" x14ac:dyDescent="0.25">
      <c r="A222" s="1"/>
    </row>
    <row r="223" spans="1:1" ht="15.75" customHeight="1" x14ac:dyDescent="0.25">
      <c r="A223" s="1"/>
    </row>
    <row r="224" spans="1:1" ht="15.75" customHeight="1" x14ac:dyDescent="0.25">
      <c r="A224" s="1"/>
    </row>
    <row r="225" spans="1:1" ht="15.75" customHeight="1" x14ac:dyDescent="0.25">
      <c r="A225" s="1"/>
    </row>
    <row r="226" spans="1:1" ht="15.75" customHeight="1" x14ac:dyDescent="0.25">
      <c r="A226" s="1"/>
    </row>
    <row r="227" spans="1:1" ht="15.75" customHeight="1" x14ac:dyDescent="0.25">
      <c r="A227" s="1"/>
    </row>
    <row r="228" spans="1:1" ht="15.75" customHeight="1" x14ac:dyDescent="0.25">
      <c r="A228" s="1"/>
    </row>
    <row r="229" spans="1:1" ht="15.75" customHeight="1" x14ac:dyDescent="0.25">
      <c r="A229" s="1"/>
    </row>
    <row r="230" spans="1:1" ht="15.75" customHeight="1" x14ac:dyDescent="0.25">
      <c r="A230" s="1"/>
    </row>
    <row r="231" spans="1:1" ht="15.75" customHeight="1" x14ac:dyDescent="0.25">
      <c r="A231" s="1"/>
    </row>
    <row r="232" spans="1:1" ht="15.75" customHeight="1" x14ac:dyDescent="0.25">
      <c r="A232" s="1"/>
    </row>
    <row r="233" spans="1:1" ht="15.75" customHeight="1" x14ac:dyDescent="0.25">
      <c r="A233" s="1"/>
    </row>
    <row r="234" spans="1:1" ht="15.75" customHeight="1" x14ac:dyDescent="0.25">
      <c r="A234" s="1"/>
    </row>
    <row r="235" spans="1:1" ht="15.75" customHeight="1" x14ac:dyDescent="0.25">
      <c r="A235" s="1"/>
    </row>
    <row r="236" spans="1:1" ht="15.75" customHeight="1" x14ac:dyDescent="0.25">
      <c r="A236" s="1"/>
    </row>
    <row r="237" spans="1:1" ht="15.75" customHeight="1" x14ac:dyDescent="0.25">
      <c r="A237" s="1"/>
    </row>
    <row r="238" spans="1:1" ht="15.75" customHeight="1" x14ac:dyDescent="0.25">
      <c r="A238" s="1"/>
    </row>
    <row r="239" spans="1:1" ht="15.75" customHeight="1" x14ac:dyDescent="0.25">
      <c r="A239" s="1"/>
    </row>
    <row r="240" spans="1:1" ht="15.75" customHeight="1" x14ac:dyDescent="0.25">
      <c r="A240" s="1"/>
    </row>
    <row r="241" spans="1:1" ht="15.75" customHeight="1" x14ac:dyDescent="0.25">
      <c r="A241" s="1"/>
    </row>
    <row r="242" spans="1:1" ht="15.75" customHeight="1" x14ac:dyDescent="0.25">
      <c r="A242" s="1"/>
    </row>
    <row r="243" spans="1:1" ht="15.75" customHeight="1" x14ac:dyDescent="0.25">
      <c r="A243" s="1"/>
    </row>
    <row r="244" spans="1:1" ht="15.75" customHeight="1" x14ac:dyDescent="0.25">
      <c r="A244" s="1"/>
    </row>
    <row r="245" spans="1:1" ht="15.75" customHeight="1" x14ac:dyDescent="0.25">
      <c r="A245" s="1"/>
    </row>
    <row r="246" spans="1:1" ht="15.75" customHeight="1" x14ac:dyDescent="0.25">
      <c r="A246" s="1"/>
    </row>
    <row r="247" spans="1:1" ht="15.75" customHeight="1" x14ac:dyDescent="0.25">
      <c r="A247" s="1"/>
    </row>
    <row r="248" spans="1:1" ht="15.75" customHeight="1" x14ac:dyDescent="0.25">
      <c r="A248" s="1"/>
    </row>
    <row r="249" spans="1:1" ht="15.75" customHeight="1" x14ac:dyDescent="0.25">
      <c r="A249" s="1"/>
    </row>
    <row r="250" spans="1:1" ht="15.75" customHeight="1" x14ac:dyDescent="0.25">
      <c r="A250" s="1"/>
    </row>
    <row r="251" spans="1:1" ht="15.75" customHeight="1" x14ac:dyDescent="0.25">
      <c r="A251" s="1"/>
    </row>
    <row r="252" spans="1:1" ht="15.75" customHeight="1" x14ac:dyDescent="0.25">
      <c r="A252" s="1"/>
    </row>
    <row r="253" spans="1:1" ht="15.75" customHeight="1" x14ac:dyDescent="0.25">
      <c r="A253" s="1"/>
    </row>
    <row r="254" spans="1:1" ht="15.75" customHeight="1" x14ac:dyDescent="0.25">
      <c r="A254" s="1"/>
    </row>
    <row r="255" spans="1:1" ht="15.75" customHeight="1" x14ac:dyDescent="0.25">
      <c r="A255" s="1"/>
    </row>
    <row r="256" spans="1:1" ht="15.75" customHeight="1" x14ac:dyDescent="0.25">
      <c r="A256" s="1"/>
    </row>
    <row r="257" spans="1:1" ht="15.75" customHeight="1" x14ac:dyDescent="0.25">
      <c r="A257" s="1"/>
    </row>
    <row r="258" spans="1:1" ht="15.75" customHeight="1" x14ac:dyDescent="0.25">
      <c r="A258" s="1"/>
    </row>
    <row r="259" spans="1:1" ht="15.75" customHeight="1" x14ac:dyDescent="0.25">
      <c r="A259" s="1"/>
    </row>
    <row r="260" spans="1:1" ht="15.75" customHeight="1" x14ac:dyDescent="0.25">
      <c r="A260" s="1"/>
    </row>
    <row r="261" spans="1:1" ht="15.75" customHeight="1" x14ac:dyDescent="0.25">
      <c r="A261" s="1"/>
    </row>
    <row r="262" spans="1:1" ht="15.75" customHeight="1" x14ac:dyDescent="0.25">
      <c r="A262" s="1"/>
    </row>
    <row r="263" spans="1:1" ht="15.75" customHeight="1" x14ac:dyDescent="0.25">
      <c r="A263" s="1"/>
    </row>
    <row r="264" spans="1:1" ht="15.75" customHeight="1" x14ac:dyDescent="0.25">
      <c r="A264" s="1"/>
    </row>
    <row r="265" spans="1:1" ht="15.75" customHeight="1" x14ac:dyDescent="0.25">
      <c r="A265" s="1"/>
    </row>
    <row r="266" spans="1:1" ht="15.75" customHeight="1" x14ac:dyDescent="0.25">
      <c r="A266" s="1"/>
    </row>
    <row r="267" spans="1:1" ht="15.75" customHeight="1" x14ac:dyDescent="0.25">
      <c r="A267" s="1"/>
    </row>
    <row r="268" spans="1:1" ht="15.75" customHeight="1" x14ac:dyDescent="0.25">
      <c r="A268" s="1"/>
    </row>
    <row r="269" spans="1:1" ht="15.75" customHeight="1" x14ac:dyDescent="0.25">
      <c r="A269" s="1"/>
    </row>
    <row r="270" spans="1:1" ht="15.75" customHeight="1" x14ac:dyDescent="0.25">
      <c r="A270" s="1"/>
    </row>
    <row r="271" spans="1:1" ht="15.75" customHeight="1" x14ac:dyDescent="0.25">
      <c r="A271" s="1"/>
    </row>
    <row r="272" spans="1:1" ht="15.75" customHeight="1" x14ac:dyDescent="0.25">
      <c r="A272" s="1"/>
    </row>
    <row r="273" spans="1:1" ht="15.75" customHeight="1" x14ac:dyDescent="0.25">
      <c r="A273" s="1"/>
    </row>
    <row r="274" spans="1:1" ht="15.75" customHeight="1" x14ac:dyDescent="0.25">
      <c r="A274" s="1"/>
    </row>
    <row r="275" spans="1:1" ht="15.75" customHeight="1" x14ac:dyDescent="0.25">
      <c r="A275" s="1"/>
    </row>
    <row r="276" spans="1:1" ht="15.75" customHeight="1" x14ac:dyDescent="0.25">
      <c r="A276" s="1"/>
    </row>
    <row r="277" spans="1:1" ht="15.75" customHeight="1" x14ac:dyDescent="0.25">
      <c r="A277" s="1"/>
    </row>
    <row r="278" spans="1:1" ht="15.75" customHeight="1" x14ac:dyDescent="0.25">
      <c r="A278" s="1"/>
    </row>
    <row r="279" spans="1:1" ht="15.75" customHeight="1" x14ac:dyDescent="0.25">
      <c r="A279" s="1"/>
    </row>
    <row r="280" spans="1:1" ht="15.75" customHeight="1" x14ac:dyDescent="0.25">
      <c r="A280" s="1"/>
    </row>
    <row r="281" spans="1:1" ht="15.75" customHeight="1" x14ac:dyDescent="0.25">
      <c r="A281" s="1"/>
    </row>
    <row r="282" spans="1:1" ht="15.75" customHeight="1" x14ac:dyDescent="0.25">
      <c r="A282" s="1"/>
    </row>
    <row r="283" spans="1:1" ht="15.75" customHeight="1" x14ac:dyDescent="0.25">
      <c r="A283" s="1"/>
    </row>
    <row r="284" spans="1:1" ht="15.75" customHeight="1" x14ac:dyDescent="0.25">
      <c r="A284" s="1"/>
    </row>
    <row r="285" spans="1:1" ht="15.75" customHeight="1" x14ac:dyDescent="0.25">
      <c r="A285" s="1"/>
    </row>
    <row r="286" spans="1:1" ht="15.75" customHeight="1" x14ac:dyDescent="0.25">
      <c r="A286" s="1"/>
    </row>
    <row r="287" spans="1:1" ht="15.75" customHeight="1" x14ac:dyDescent="0.25">
      <c r="A287" s="1"/>
    </row>
    <row r="288" spans="1:1" ht="15.75" customHeight="1" x14ac:dyDescent="0.25">
      <c r="A288" s="1"/>
    </row>
    <row r="289" spans="1:1" ht="15.75" customHeight="1" x14ac:dyDescent="0.25">
      <c r="A289" s="1"/>
    </row>
    <row r="290" spans="1:1" ht="15.75" customHeight="1" x14ac:dyDescent="0.25">
      <c r="A290" s="1"/>
    </row>
    <row r="291" spans="1:1" ht="15.75" customHeight="1" x14ac:dyDescent="0.25">
      <c r="A291" s="1"/>
    </row>
    <row r="292" spans="1:1" ht="15.75" customHeight="1" x14ac:dyDescent="0.25">
      <c r="A292" s="1"/>
    </row>
    <row r="293" spans="1:1" ht="15.75" customHeight="1" x14ac:dyDescent="0.25">
      <c r="A293" s="1"/>
    </row>
    <row r="294" spans="1:1" ht="15.75" customHeight="1" x14ac:dyDescent="0.25">
      <c r="A294" s="1"/>
    </row>
    <row r="295" spans="1:1" ht="15.75" customHeight="1" x14ac:dyDescent="0.25">
      <c r="A295" s="1"/>
    </row>
    <row r="296" spans="1:1" ht="15.75" customHeight="1" x14ac:dyDescent="0.25">
      <c r="A296" s="1"/>
    </row>
    <row r="297" spans="1:1" ht="15.75" customHeight="1" x14ac:dyDescent="0.25">
      <c r="A297" s="1"/>
    </row>
    <row r="298" spans="1:1" ht="15.75" customHeight="1" x14ac:dyDescent="0.25">
      <c r="A298" s="1"/>
    </row>
    <row r="299" spans="1:1" ht="15.75" customHeight="1" x14ac:dyDescent="0.25">
      <c r="A299" s="1"/>
    </row>
    <row r="300" spans="1:1" ht="15.75" customHeight="1" x14ac:dyDescent="0.25">
      <c r="A300" s="1"/>
    </row>
    <row r="301" spans="1:1" ht="15.75" customHeight="1" x14ac:dyDescent="0.25">
      <c r="A301" s="1"/>
    </row>
    <row r="302" spans="1:1" ht="15.75" customHeight="1" x14ac:dyDescent="0.25">
      <c r="A302" s="1"/>
    </row>
    <row r="303" spans="1:1" ht="15.75" customHeight="1" x14ac:dyDescent="0.25">
      <c r="A303" s="1"/>
    </row>
    <row r="304" spans="1:1" ht="15.75" customHeight="1" x14ac:dyDescent="0.25">
      <c r="A304" s="1"/>
    </row>
    <row r="305" spans="1:1" ht="15.75" customHeight="1" x14ac:dyDescent="0.25">
      <c r="A305" s="1"/>
    </row>
    <row r="306" spans="1:1" ht="15.75" customHeight="1" x14ac:dyDescent="0.25">
      <c r="A306" s="1"/>
    </row>
    <row r="307" spans="1:1" ht="15.75" customHeight="1" x14ac:dyDescent="0.25">
      <c r="A307" s="1"/>
    </row>
    <row r="308" spans="1:1" ht="15.75" customHeight="1" x14ac:dyDescent="0.25">
      <c r="A308" s="1"/>
    </row>
    <row r="309" spans="1:1" ht="15.75" customHeight="1" x14ac:dyDescent="0.25">
      <c r="A309" s="1"/>
    </row>
    <row r="310" spans="1:1" ht="15.75" customHeight="1" x14ac:dyDescent="0.25">
      <c r="A310" s="1"/>
    </row>
    <row r="311" spans="1:1" ht="15.75" customHeight="1" x14ac:dyDescent="0.25">
      <c r="A311" s="1"/>
    </row>
    <row r="312" spans="1:1" ht="15.75" customHeight="1" x14ac:dyDescent="0.25">
      <c r="A312" s="1"/>
    </row>
    <row r="313" spans="1:1" ht="15.75" customHeight="1" x14ac:dyDescent="0.25">
      <c r="A313" s="1"/>
    </row>
    <row r="314" spans="1:1" ht="15.75" customHeight="1" x14ac:dyDescent="0.25">
      <c r="A314" s="1"/>
    </row>
    <row r="315" spans="1:1" ht="15.75" customHeight="1" x14ac:dyDescent="0.25">
      <c r="A315" s="1"/>
    </row>
    <row r="316" spans="1:1" ht="15.75" customHeight="1" x14ac:dyDescent="0.25">
      <c r="A316" s="1"/>
    </row>
    <row r="317" spans="1:1" ht="15.75" customHeight="1" x14ac:dyDescent="0.25">
      <c r="A317" s="1"/>
    </row>
    <row r="318" spans="1:1" ht="15.75" customHeight="1" x14ac:dyDescent="0.25">
      <c r="A318" s="1"/>
    </row>
    <row r="319" spans="1:1" ht="15.75" customHeight="1" x14ac:dyDescent="0.25">
      <c r="A319" s="1"/>
    </row>
    <row r="320" spans="1:1" ht="15.75" customHeight="1" x14ac:dyDescent="0.25">
      <c r="A320" s="1"/>
    </row>
    <row r="321" spans="1:1" ht="15.75" customHeight="1" x14ac:dyDescent="0.25">
      <c r="A321" s="1"/>
    </row>
    <row r="322" spans="1:1" ht="15.75" customHeight="1" x14ac:dyDescent="0.25">
      <c r="A322" s="1"/>
    </row>
    <row r="323" spans="1:1" ht="15.75" customHeight="1" x14ac:dyDescent="0.25">
      <c r="A323" s="1"/>
    </row>
    <row r="324" spans="1:1" ht="15.75" customHeight="1" x14ac:dyDescent="0.25">
      <c r="A324" s="1"/>
    </row>
    <row r="325" spans="1:1" ht="15.75" customHeight="1" x14ac:dyDescent="0.25">
      <c r="A325" s="1"/>
    </row>
    <row r="326" spans="1:1" ht="15.75" customHeight="1" x14ac:dyDescent="0.25">
      <c r="A326" s="1"/>
    </row>
    <row r="327" spans="1:1" ht="15.75" customHeight="1" x14ac:dyDescent="0.25">
      <c r="A327" s="1"/>
    </row>
    <row r="328" spans="1:1" ht="15.75" customHeight="1" x14ac:dyDescent="0.25">
      <c r="A328" s="1"/>
    </row>
    <row r="329" spans="1:1" ht="15.75" customHeight="1" x14ac:dyDescent="0.25">
      <c r="A329" s="1"/>
    </row>
    <row r="330" spans="1:1" ht="15.75" customHeight="1" x14ac:dyDescent="0.25">
      <c r="A330" s="1"/>
    </row>
    <row r="331" spans="1:1" ht="15.75" customHeight="1" x14ac:dyDescent="0.25">
      <c r="A331" s="1"/>
    </row>
    <row r="332" spans="1:1" ht="15.75" customHeight="1" x14ac:dyDescent="0.25">
      <c r="A332" s="1"/>
    </row>
    <row r="333" spans="1:1" ht="15.75" customHeight="1" x14ac:dyDescent="0.25">
      <c r="A333" s="1"/>
    </row>
    <row r="334" spans="1:1" ht="15.75" customHeight="1" x14ac:dyDescent="0.25">
      <c r="A334" s="1"/>
    </row>
    <row r="335" spans="1:1" ht="15.75" customHeight="1" x14ac:dyDescent="0.25">
      <c r="A335" s="1"/>
    </row>
    <row r="336" spans="1:1" ht="15.75" customHeight="1" x14ac:dyDescent="0.25">
      <c r="A336" s="1"/>
    </row>
    <row r="337" spans="1:1" ht="15.75" customHeight="1" x14ac:dyDescent="0.25">
      <c r="A337" s="1"/>
    </row>
    <row r="338" spans="1:1" ht="15.75" customHeight="1" x14ac:dyDescent="0.25">
      <c r="A338" s="1"/>
    </row>
    <row r="339" spans="1:1" ht="15.75" customHeight="1" x14ac:dyDescent="0.25">
      <c r="A339" s="1"/>
    </row>
    <row r="340" spans="1:1" ht="15.75" customHeight="1" x14ac:dyDescent="0.25">
      <c r="A340" s="1"/>
    </row>
    <row r="341" spans="1:1" ht="15.75" customHeight="1" x14ac:dyDescent="0.25">
      <c r="A341" s="1"/>
    </row>
    <row r="342" spans="1:1" ht="15.75" customHeight="1" x14ac:dyDescent="0.25">
      <c r="A342" s="1"/>
    </row>
    <row r="343" spans="1:1" ht="15.75" customHeight="1" x14ac:dyDescent="0.25">
      <c r="A343" s="1"/>
    </row>
    <row r="344" spans="1:1" ht="15.75" customHeight="1" x14ac:dyDescent="0.25">
      <c r="A344" s="1"/>
    </row>
    <row r="345" spans="1:1" ht="15.75" customHeight="1" x14ac:dyDescent="0.25">
      <c r="A345" s="1"/>
    </row>
    <row r="346" spans="1:1" ht="15.75" customHeight="1" x14ac:dyDescent="0.25">
      <c r="A346" s="1"/>
    </row>
    <row r="347" spans="1:1" ht="15.75" customHeight="1" x14ac:dyDescent="0.25">
      <c r="A347" s="1"/>
    </row>
    <row r="348" spans="1:1" ht="15.75" customHeight="1" x14ac:dyDescent="0.25">
      <c r="A348" s="1"/>
    </row>
    <row r="349" spans="1:1" ht="15.75" customHeight="1" x14ac:dyDescent="0.25">
      <c r="A349" s="1"/>
    </row>
    <row r="350" spans="1:1" ht="15.75" customHeight="1" x14ac:dyDescent="0.25">
      <c r="A350" s="1"/>
    </row>
    <row r="351" spans="1:1" ht="15.75" customHeight="1" x14ac:dyDescent="0.25">
      <c r="A351" s="1"/>
    </row>
    <row r="352" spans="1:1" ht="15.75" customHeight="1" x14ac:dyDescent="0.25">
      <c r="A352" s="1"/>
    </row>
    <row r="353" spans="1:1" ht="15.75" customHeight="1" x14ac:dyDescent="0.25">
      <c r="A353" s="1"/>
    </row>
    <row r="354" spans="1:1" ht="15.75" customHeight="1" x14ac:dyDescent="0.25">
      <c r="A354" s="1"/>
    </row>
    <row r="355" spans="1:1" ht="15.75" customHeight="1" x14ac:dyDescent="0.25">
      <c r="A355" s="1"/>
    </row>
    <row r="356" spans="1:1" ht="15.75" customHeight="1" x14ac:dyDescent="0.25">
      <c r="A356" s="1"/>
    </row>
    <row r="357" spans="1:1" ht="15.75" customHeight="1" x14ac:dyDescent="0.25">
      <c r="A357" s="1"/>
    </row>
    <row r="358" spans="1:1" ht="15.75" customHeight="1" x14ac:dyDescent="0.25">
      <c r="A358" s="1"/>
    </row>
    <row r="359" spans="1:1" ht="15.75" customHeight="1" x14ac:dyDescent="0.25">
      <c r="A359" s="1"/>
    </row>
    <row r="360" spans="1:1" ht="15.75" customHeight="1" x14ac:dyDescent="0.25">
      <c r="A360" s="1"/>
    </row>
    <row r="361" spans="1:1" ht="15.75" customHeight="1" x14ac:dyDescent="0.25">
      <c r="A361" s="1"/>
    </row>
    <row r="362" spans="1:1" ht="15.75" customHeight="1" x14ac:dyDescent="0.25">
      <c r="A362" s="1"/>
    </row>
    <row r="363" spans="1:1" ht="15.75" customHeight="1" x14ac:dyDescent="0.25">
      <c r="A363" s="1"/>
    </row>
    <row r="364" spans="1:1" ht="15.75" customHeight="1" x14ac:dyDescent="0.25">
      <c r="A364" s="1"/>
    </row>
    <row r="365" spans="1:1" ht="15.75" customHeight="1" x14ac:dyDescent="0.25">
      <c r="A365" s="1"/>
    </row>
    <row r="366" spans="1:1" ht="15.75" customHeight="1" x14ac:dyDescent="0.25">
      <c r="A366" s="1"/>
    </row>
    <row r="367" spans="1:1" ht="15.75" customHeight="1" x14ac:dyDescent="0.25">
      <c r="A367" s="1"/>
    </row>
    <row r="368" spans="1:1" ht="15.75" customHeight="1" x14ac:dyDescent="0.25">
      <c r="A368" s="1"/>
    </row>
    <row r="369" spans="1:1" ht="15.75" customHeight="1" x14ac:dyDescent="0.25">
      <c r="A369" s="1"/>
    </row>
    <row r="370" spans="1:1" ht="15.75" customHeight="1" x14ac:dyDescent="0.25">
      <c r="A370" s="1"/>
    </row>
    <row r="371" spans="1:1" ht="15.75" customHeight="1" x14ac:dyDescent="0.25">
      <c r="A371" s="1"/>
    </row>
    <row r="372" spans="1:1" ht="15.75" customHeight="1" x14ac:dyDescent="0.25">
      <c r="A372" s="1"/>
    </row>
    <row r="373" spans="1:1" ht="15.75" customHeight="1" x14ac:dyDescent="0.25">
      <c r="A373" s="1"/>
    </row>
    <row r="374" spans="1:1" ht="15.75" customHeight="1" x14ac:dyDescent="0.25">
      <c r="A374" s="1"/>
    </row>
    <row r="375" spans="1:1" ht="15.75" customHeight="1" x14ac:dyDescent="0.25">
      <c r="A375" s="1"/>
    </row>
    <row r="376" spans="1:1" ht="15.75" customHeight="1" x14ac:dyDescent="0.25">
      <c r="A376" s="1"/>
    </row>
    <row r="377" spans="1:1" ht="15.75" customHeight="1" x14ac:dyDescent="0.25">
      <c r="A377" s="1"/>
    </row>
    <row r="378" spans="1:1" ht="15.75" customHeight="1" x14ac:dyDescent="0.25">
      <c r="A378" s="1"/>
    </row>
    <row r="379" spans="1:1" ht="15.75" customHeight="1" x14ac:dyDescent="0.25">
      <c r="A379" s="1"/>
    </row>
    <row r="380" spans="1:1" ht="15.75" customHeight="1" x14ac:dyDescent="0.25">
      <c r="A380" s="1"/>
    </row>
    <row r="381" spans="1:1" ht="15.75" customHeight="1" x14ac:dyDescent="0.25">
      <c r="A381" s="1"/>
    </row>
    <row r="382" spans="1:1" ht="15.75" customHeight="1" x14ac:dyDescent="0.25">
      <c r="A382" s="1"/>
    </row>
    <row r="383" spans="1:1" ht="15.75" customHeight="1" x14ac:dyDescent="0.25">
      <c r="A383" s="1"/>
    </row>
    <row r="384" spans="1:1" ht="15.75" customHeight="1" x14ac:dyDescent="0.25">
      <c r="A384" s="1"/>
    </row>
    <row r="385" spans="1:1" ht="15.75" customHeight="1" x14ac:dyDescent="0.25">
      <c r="A385" s="1"/>
    </row>
    <row r="386" spans="1:1" ht="15.75" customHeight="1" x14ac:dyDescent="0.25">
      <c r="A386" s="1"/>
    </row>
    <row r="387" spans="1:1" ht="15.75" customHeight="1" x14ac:dyDescent="0.25">
      <c r="A387" s="1"/>
    </row>
    <row r="388" spans="1:1" ht="15.75" customHeight="1" x14ac:dyDescent="0.25">
      <c r="A388" s="1"/>
    </row>
    <row r="389" spans="1:1" ht="15.75" customHeight="1" x14ac:dyDescent="0.25">
      <c r="A389" s="1"/>
    </row>
    <row r="390" spans="1:1" ht="15.75" customHeight="1" x14ac:dyDescent="0.25">
      <c r="A390" s="1"/>
    </row>
    <row r="391" spans="1:1" ht="15.75" customHeight="1" x14ac:dyDescent="0.25">
      <c r="A391" s="1"/>
    </row>
    <row r="392" spans="1:1" ht="15.75" customHeight="1" x14ac:dyDescent="0.25">
      <c r="A392" s="1"/>
    </row>
    <row r="393" spans="1:1" ht="15.75" customHeight="1" x14ac:dyDescent="0.25">
      <c r="A393" s="1"/>
    </row>
    <row r="394" spans="1:1" ht="15.75" customHeight="1" x14ac:dyDescent="0.25">
      <c r="A394" s="1"/>
    </row>
    <row r="395" spans="1:1" ht="15.75" customHeight="1" x14ac:dyDescent="0.25">
      <c r="A395" s="1"/>
    </row>
    <row r="396" spans="1:1" ht="15.75" customHeight="1" x14ac:dyDescent="0.25">
      <c r="A396" s="1"/>
    </row>
    <row r="397" spans="1:1" ht="15.75" customHeight="1" x14ac:dyDescent="0.25">
      <c r="A397" s="1"/>
    </row>
    <row r="398" spans="1:1" ht="15.75" customHeight="1" x14ac:dyDescent="0.25">
      <c r="A398" s="1"/>
    </row>
    <row r="399" spans="1:1" ht="15.75" customHeight="1" x14ac:dyDescent="0.25">
      <c r="A399" s="1"/>
    </row>
    <row r="400" spans="1:1" ht="15.75" customHeight="1" x14ac:dyDescent="0.25">
      <c r="A400" s="1"/>
    </row>
    <row r="401" spans="1:1" ht="15.75" customHeight="1" x14ac:dyDescent="0.25">
      <c r="A401" s="1"/>
    </row>
    <row r="402" spans="1:1" ht="15.75" customHeight="1" x14ac:dyDescent="0.25">
      <c r="A402" s="1"/>
    </row>
    <row r="403" spans="1:1" ht="15.75" customHeight="1" x14ac:dyDescent="0.25">
      <c r="A403" s="1"/>
    </row>
    <row r="404" spans="1:1" ht="15.75" customHeight="1" x14ac:dyDescent="0.25">
      <c r="A404" s="1"/>
    </row>
    <row r="405" spans="1:1" ht="15.75" customHeight="1" x14ac:dyDescent="0.25">
      <c r="A405" s="1"/>
    </row>
    <row r="406" spans="1:1" ht="15.75" customHeight="1" x14ac:dyDescent="0.25">
      <c r="A406" s="1"/>
    </row>
    <row r="407" spans="1:1" ht="15.75" customHeight="1" x14ac:dyDescent="0.25">
      <c r="A407" s="1"/>
    </row>
    <row r="408" spans="1:1" ht="15.75" customHeight="1" x14ac:dyDescent="0.25">
      <c r="A408" s="1"/>
    </row>
    <row r="409" spans="1:1" ht="15.75" customHeight="1" x14ac:dyDescent="0.25">
      <c r="A409" s="1"/>
    </row>
    <row r="410" spans="1:1" ht="15.75" customHeight="1" x14ac:dyDescent="0.25">
      <c r="A410" s="1"/>
    </row>
    <row r="411" spans="1:1" ht="15.75" customHeight="1" x14ac:dyDescent="0.25">
      <c r="A411" s="1"/>
    </row>
    <row r="412" spans="1:1" ht="15.75" customHeight="1" x14ac:dyDescent="0.25">
      <c r="A412" s="1"/>
    </row>
    <row r="413" spans="1:1" ht="15.75" customHeight="1" x14ac:dyDescent="0.25">
      <c r="A413" s="1"/>
    </row>
    <row r="414" spans="1:1" ht="15.75" customHeight="1" x14ac:dyDescent="0.25">
      <c r="A414" s="1"/>
    </row>
    <row r="415" spans="1:1" ht="15.75" customHeight="1" x14ac:dyDescent="0.25">
      <c r="A415" s="1"/>
    </row>
    <row r="416" spans="1:1" ht="15.75" customHeight="1" x14ac:dyDescent="0.25">
      <c r="A416" s="1"/>
    </row>
    <row r="417" spans="1:1" ht="15.75" customHeight="1" x14ac:dyDescent="0.25">
      <c r="A417" s="1"/>
    </row>
    <row r="418" spans="1:1" ht="15.75" customHeight="1" x14ac:dyDescent="0.25">
      <c r="A418" s="1"/>
    </row>
    <row r="419" spans="1:1" ht="15.75" customHeight="1" x14ac:dyDescent="0.25">
      <c r="A419" s="1"/>
    </row>
    <row r="420" spans="1:1" ht="15.75" customHeight="1" x14ac:dyDescent="0.25">
      <c r="A420" s="1"/>
    </row>
    <row r="421" spans="1:1" ht="15.75" customHeight="1" x14ac:dyDescent="0.25">
      <c r="A421" s="1"/>
    </row>
    <row r="422" spans="1:1" ht="15.75" customHeight="1" x14ac:dyDescent="0.25">
      <c r="A422" s="1"/>
    </row>
    <row r="423" spans="1:1" ht="15.75" customHeight="1" x14ac:dyDescent="0.25">
      <c r="A423" s="1"/>
    </row>
    <row r="424" spans="1:1" ht="15.75" customHeight="1" x14ac:dyDescent="0.25">
      <c r="A424" s="1"/>
    </row>
    <row r="425" spans="1:1" ht="15.75" customHeight="1" x14ac:dyDescent="0.25">
      <c r="A425" s="1"/>
    </row>
    <row r="426" spans="1:1" ht="15.75" customHeight="1" x14ac:dyDescent="0.25">
      <c r="A426" s="1"/>
    </row>
    <row r="427" spans="1:1" ht="15.75" customHeight="1" x14ac:dyDescent="0.25">
      <c r="A427" s="1"/>
    </row>
    <row r="428" spans="1:1" ht="15.75" customHeight="1" x14ac:dyDescent="0.25">
      <c r="A428" s="1"/>
    </row>
    <row r="429" spans="1:1" ht="15.75" customHeight="1" x14ac:dyDescent="0.25">
      <c r="A429" s="1"/>
    </row>
    <row r="430" spans="1:1" ht="15.75" customHeight="1" x14ac:dyDescent="0.25">
      <c r="A430" s="1"/>
    </row>
    <row r="431" spans="1:1" ht="15.75" customHeight="1" x14ac:dyDescent="0.25">
      <c r="A431" s="1"/>
    </row>
    <row r="432" spans="1:1" ht="15.75" customHeight="1" x14ac:dyDescent="0.25">
      <c r="A432" s="1"/>
    </row>
    <row r="433" spans="1:1" ht="15.75" customHeight="1" x14ac:dyDescent="0.25">
      <c r="A433" s="1"/>
    </row>
    <row r="434" spans="1:1" ht="15.75" customHeight="1" x14ac:dyDescent="0.25">
      <c r="A434" s="1"/>
    </row>
    <row r="435" spans="1:1" ht="15.75" customHeight="1" x14ac:dyDescent="0.25">
      <c r="A435" s="1"/>
    </row>
    <row r="436" spans="1:1" ht="15.75" customHeight="1" x14ac:dyDescent="0.25">
      <c r="A436" s="1"/>
    </row>
    <row r="437" spans="1:1" ht="15.75" customHeight="1" x14ac:dyDescent="0.25">
      <c r="A437" s="1"/>
    </row>
    <row r="438" spans="1:1" ht="15.75" customHeight="1" x14ac:dyDescent="0.25">
      <c r="A438" s="1"/>
    </row>
    <row r="439" spans="1:1" ht="15.75" customHeight="1" x14ac:dyDescent="0.25">
      <c r="A439" s="1"/>
    </row>
    <row r="440" spans="1:1" ht="15.75" customHeight="1" x14ac:dyDescent="0.25">
      <c r="A440" s="1"/>
    </row>
    <row r="441" spans="1:1" ht="15.75" customHeight="1" x14ac:dyDescent="0.25">
      <c r="A441" s="1"/>
    </row>
    <row r="442" spans="1:1" ht="15.75" customHeight="1" x14ac:dyDescent="0.25">
      <c r="A442" s="1"/>
    </row>
    <row r="443" spans="1:1" ht="15.75" customHeight="1" x14ac:dyDescent="0.25">
      <c r="A443" s="1"/>
    </row>
    <row r="444" spans="1:1" ht="15.75" customHeight="1" x14ac:dyDescent="0.25">
      <c r="A444" s="1"/>
    </row>
    <row r="445" spans="1:1" ht="15.75" customHeight="1" x14ac:dyDescent="0.25">
      <c r="A445" s="1"/>
    </row>
    <row r="446" spans="1:1" ht="15.75" customHeight="1" x14ac:dyDescent="0.25">
      <c r="A446" s="1"/>
    </row>
    <row r="447" spans="1:1" ht="15.75" customHeight="1" x14ac:dyDescent="0.25">
      <c r="A447" s="1"/>
    </row>
    <row r="448" spans="1:1" ht="15.75" customHeight="1" x14ac:dyDescent="0.25">
      <c r="A448" s="1"/>
    </row>
    <row r="449" spans="1:1" ht="15.75" customHeight="1" x14ac:dyDescent="0.25">
      <c r="A449" s="1"/>
    </row>
    <row r="450" spans="1:1" ht="15.75" customHeight="1" x14ac:dyDescent="0.25">
      <c r="A450" s="1"/>
    </row>
    <row r="451" spans="1:1" ht="15.75" customHeight="1" x14ac:dyDescent="0.25">
      <c r="A451" s="1"/>
    </row>
    <row r="452" spans="1:1" ht="15.75" customHeight="1" x14ac:dyDescent="0.25">
      <c r="A452" s="1"/>
    </row>
    <row r="453" spans="1:1" ht="15.75" customHeight="1" x14ac:dyDescent="0.25">
      <c r="A453" s="1"/>
    </row>
    <row r="454" spans="1:1" ht="15.75" customHeight="1" x14ac:dyDescent="0.25">
      <c r="A454" s="1"/>
    </row>
    <row r="455" spans="1:1" ht="15.75" customHeight="1" x14ac:dyDescent="0.25">
      <c r="A455" s="1"/>
    </row>
    <row r="456" spans="1:1" ht="15.75" customHeight="1" x14ac:dyDescent="0.25">
      <c r="A456" s="1"/>
    </row>
    <row r="457" spans="1:1" ht="15.75" customHeight="1" x14ac:dyDescent="0.25">
      <c r="A457" s="1"/>
    </row>
    <row r="458" spans="1:1" ht="15.75" customHeight="1" x14ac:dyDescent="0.25">
      <c r="A458" s="1"/>
    </row>
    <row r="459" spans="1:1" ht="15.75" customHeight="1" x14ac:dyDescent="0.25">
      <c r="A459" s="1"/>
    </row>
    <row r="460" spans="1:1" ht="15.75" customHeight="1" x14ac:dyDescent="0.25">
      <c r="A460" s="1"/>
    </row>
    <row r="461" spans="1:1" ht="15.75" customHeight="1" x14ac:dyDescent="0.25">
      <c r="A461" s="1"/>
    </row>
    <row r="462" spans="1:1" ht="15.75" customHeight="1" x14ac:dyDescent="0.25">
      <c r="A462" s="1"/>
    </row>
    <row r="463" spans="1:1" ht="15.75" customHeight="1" x14ac:dyDescent="0.25">
      <c r="A463" s="1"/>
    </row>
    <row r="464" spans="1:1" ht="15.75" customHeight="1" x14ac:dyDescent="0.25">
      <c r="A464" s="1"/>
    </row>
    <row r="465" spans="1:1" ht="15.75" customHeight="1" x14ac:dyDescent="0.25">
      <c r="A465" s="1"/>
    </row>
    <row r="466" spans="1:1" ht="15.75" customHeight="1" x14ac:dyDescent="0.25">
      <c r="A466" s="1"/>
    </row>
    <row r="467" spans="1:1" ht="15.75" customHeight="1" x14ac:dyDescent="0.25">
      <c r="A467" s="1"/>
    </row>
    <row r="468" spans="1:1" ht="15.75" customHeight="1" x14ac:dyDescent="0.25">
      <c r="A468" s="1"/>
    </row>
    <row r="469" spans="1:1" ht="15.75" customHeight="1" x14ac:dyDescent="0.25">
      <c r="A469" s="1"/>
    </row>
    <row r="470" spans="1:1" ht="15.75" customHeight="1" x14ac:dyDescent="0.25">
      <c r="A470" s="1"/>
    </row>
    <row r="471" spans="1:1" ht="15.75" customHeight="1" x14ac:dyDescent="0.25">
      <c r="A471" s="1"/>
    </row>
    <row r="472" spans="1:1" ht="15.75" customHeight="1" x14ac:dyDescent="0.25">
      <c r="A472" s="1"/>
    </row>
    <row r="473" spans="1:1" ht="15.75" customHeight="1" x14ac:dyDescent="0.25">
      <c r="A473" s="1"/>
    </row>
    <row r="474" spans="1:1" ht="15.75" customHeight="1" x14ac:dyDescent="0.25">
      <c r="A474" s="1"/>
    </row>
    <row r="475" spans="1:1" ht="15.75" customHeight="1" x14ac:dyDescent="0.25">
      <c r="A475" s="1"/>
    </row>
    <row r="476" spans="1:1" ht="15.75" customHeight="1" x14ac:dyDescent="0.25">
      <c r="A476" s="1"/>
    </row>
    <row r="477" spans="1:1" ht="15.75" customHeight="1" x14ac:dyDescent="0.25">
      <c r="A477" s="1"/>
    </row>
    <row r="478" spans="1:1" ht="15.75" customHeight="1" x14ac:dyDescent="0.25">
      <c r="A478" s="1"/>
    </row>
    <row r="479" spans="1:1" ht="15.75" customHeight="1" x14ac:dyDescent="0.25">
      <c r="A479" s="1"/>
    </row>
    <row r="480" spans="1:1" ht="15.75" customHeight="1" x14ac:dyDescent="0.25">
      <c r="A480" s="1"/>
    </row>
    <row r="481" spans="1:1" ht="15.75" customHeight="1" x14ac:dyDescent="0.25">
      <c r="A481" s="1"/>
    </row>
    <row r="482" spans="1:1" ht="15.75" customHeight="1" x14ac:dyDescent="0.25">
      <c r="A482" s="1"/>
    </row>
    <row r="483" spans="1:1" ht="15.75" customHeight="1" x14ac:dyDescent="0.25">
      <c r="A483" s="1"/>
    </row>
    <row r="484" spans="1:1" ht="15.75" customHeight="1" x14ac:dyDescent="0.25">
      <c r="A484" s="1"/>
    </row>
    <row r="485" spans="1:1" ht="15.75" customHeight="1" x14ac:dyDescent="0.25">
      <c r="A485" s="1"/>
    </row>
    <row r="486" spans="1:1" ht="15.75" customHeight="1" x14ac:dyDescent="0.25">
      <c r="A486" s="1"/>
    </row>
    <row r="487" spans="1:1" ht="15.75" customHeight="1" x14ac:dyDescent="0.25">
      <c r="A487" s="1"/>
    </row>
    <row r="488" spans="1:1" ht="15.75" customHeight="1" x14ac:dyDescent="0.25">
      <c r="A488" s="1"/>
    </row>
    <row r="489" spans="1:1" ht="15.75" customHeight="1" x14ac:dyDescent="0.25">
      <c r="A489" s="1"/>
    </row>
    <row r="490" spans="1:1" ht="15.75" customHeight="1" x14ac:dyDescent="0.25">
      <c r="A490" s="1"/>
    </row>
    <row r="491" spans="1:1" ht="15.75" customHeight="1" x14ac:dyDescent="0.25">
      <c r="A491" s="1"/>
    </row>
    <row r="492" spans="1:1" ht="15.75" customHeight="1" x14ac:dyDescent="0.25">
      <c r="A492" s="1"/>
    </row>
    <row r="493" spans="1:1" ht="15.75" customHeight="1" x14ac:dyDescent="0.25">
      <c r="A493" s="1"/>
    </row>
    <row r="494" spans="1:1" ht="15.75" customHeight="1" x14ac:dyDescent="0.25">
      <c r="A494" s="1"/>
    </row>
    <row r="495" spans="1:1" ht="15.75" customHeight="1" x14ac:dyDescent="0.25">
      <c r="A495" s="1"/>
    </row>
    <row r="496" spans="1:1" ht="15.75" customHeight="1" x14ac:dyDescent="0.25">
      <c r="A496" s="1"/>
    </row>
    <row r="497" spans="1:1" ht="15.75" customHeight="1" x14ac:dyDescent="0.25">
      <c r="A497" s="1"/>
    </row>
    <row r="498" spans="1:1" ht="15.75" customHeight="1" x14ac:dyDescent="0.25">
      <c r="A498" s="1"/>
    </row>
    <row r="499" spans="1:1" ht="15.75" customHeight="1" x14ac:dyDescent="0.25">
      <c r="A499" s="1"/>
    </row>
    <row r="500" spans="1:1" ht="15.75" customHeight="1" x14ac:dyDescent="0.25">
      <c r="A500" s="1"/>
    </row>
    <row r="501" spans="1:1" ht="15.75" customHeight="1" x14ac:dyDescent="0.25">
      <c r="A501" s="1"/>
    </row>
    <row r="502" spans="1:1" ht="15.75" customHeight="1" x14ac:dyDescent="0.25">
      <c r="A502" s="1"/>
    </row>
    <row r="503" spans="1:1" ht="15.75" customHeight="1" x14ac:dyDescent="0.25">
      <c r="A503" s="1"/>
    </row>
    <row r="504" spans="1:1" ht="15.75" customHeight="1" x14ac:dyDescent="0.25">
      <c r="A504" s="1"/>
    </row>
    <row r="505" spans="1:1" ht="15.75" customHeight="1" x14ac:dyDescent="0.25">
      <c r="A505" s="1"/>
    </row>
    <row r="506" spans="1:1" ht="15.75" customHeight="1" x14ac:dyDescent="0.25">
      <c r="A506" s="1"/>
    </row>
    <row r="507" spans="1:1" ht="15.75" customHeight="1" x14ac:dyDescent="0.25">
      <c r="A507" s="1"/>
    </row>
    <row r="508" spans="1:1" ht="15.75" customHeight="1" x14ac:dyDescent="0.25">
      <c r="A508" s="1"/>
    </row>
    <row r="509" spans="1:1" ht="15.75" customHeight="1" x14ac:dyDescent="0.25">
      <c r="A509" s="1"/>
    </row>
    <row r="510" spans="1:1" ht="15.75" customHeight="1" x14ac:dyDescent="0.25">
      <c r="A510" s="1"/>
    </row>
    <row r="511" spans="1:1" ht="15.75" customHeight="1" x14ac:dyDescent="0.25">
      <c r="A511" s="1"/>
    </row>
    <row r="512" spans="1:1" ht="15.75" customHeight="1" x14ac:dyDescent="0.25">
      <c r="A512" s="1"/>
    </row>
    <row r="513" spans="1:1" ht="15.75" customHeight="1" x14ac:dyDescent="0.25">
      <c r="A513" s="1"/>
    </row>
    <row r="514" spans="1:1" ht="15.75" customHeight="1" x14ac:dyDescent="0.25">
      <c r="A514" s="1"/>
    </row>
    <row r="515" spans="1:1" ht="15.75" customHeight="1" x14ac:dyDescent="0.25">
      <c r="A515" s="1"/>
    </row>
    <row r="516" spans="1:1" ht="15.75" customHeight="1" x14ac:dyDescent="0.25">
      <c r="A516" s="1"/>
    </row>
    <row r="517" spans="1:1" ht="15.75" customHeight="1" x14ac:dyDescent="0.25">
      <c r="A517" s="1"/>
    </row>
    <row r="518" spans="1:1" ht="15.75" customHeight="1" x14ac:dyDescent="0.25">
      <c r="A518" s="1"/>
    </row>
    <row r="519" spans="1:1" ht="15.75" customHeight="1" x14ac:dyDescent="0.25">
      <c r="A519" s="1"/>
    </row>
    <row r="520" spans="1:1" ht="15.75" customHeight="1" x14ac:dyDescent="0.25">
      <c r="A520" s="1"/>
    </row>
    <row r="521" spans="1:1" ht="15.75" customHeight="1" x14ac:dyDescent="0.25">
      <c r="A521" s="1"/>
    </row>
    <row r="522" spans="1:1" ht="15.75" customHeight="1" x14ac:dyDescent="0.25">
      <c r="A522" s="1"/>
    </row>
    <row r="523" spans="1:1" ht="15.75" customHeight="1" x14ac:dyDescent="0.25">
      <c r="A523" s="1"/>
    </row>
    <row r="524" spans="1:1" ht="15.75" customHeight="1" x14ac:dyDescent="0.25">
      <c r="A524" s="1"/>
    </row>
    <row r="525" spans="1:1" ht="15.75" customHeight="1" x14ac:dyDescent="0.25">
      <c r="A525" s="1"/>
    </row>
    <row r="526" spans="1:1" ht="15.75" customHeight="1" x14ac:dyDescent="0.25">
      <c r="A526" s="1"/>
    </row>
    <row r="527" spans="1:1" ht="15.75" customHeight="1" x14ac:dyDescent="0.25">
      <c r="A527" s="1"/>
    </row>
    <row r="528" spans="1:1" ht="15.75" customHeight="1" x14ac:dyDescent="0.25">
      <c r="A528" s="1"/>
    </row>
    <row r="529" spans="1:1" ht="15.75" customHeight="1" x14ac:dyDescent="0.25">
      <c r="A529" s="1"/>
    </row>
    <row r="530" spans="1:1" ht="15.75" customHeight="1" x14ac:dyDescent="0.25">
      <c r="A530" s="1"/>
    </row>
    <row r="531" spans="1:1" ht="15.75" customHeight="1" x14ac:dyDescent="0.25">
      <c r="A531" s="1"/>
    </row>
    <row r="532" spans="1:1" ht="15.75" customHeight="1" x14ac:dyDescent="0.25">
      <c r="A532" s="1"/>
    </row>
    <row r="533" spans="1:1" ht="15.75" customHeight="1" x14ac:dyDescent="0.25">
      <c r="A533" s="1"/>
    </row>
    <row r="534" spans="1:1" ht="15.75" customHeight="1" x14ac:dyDescent="0.25">
      <c r="A534" s="1"/>
    </row>
    <row r="535" spans="1:1" ht="15.75" customHeight="1" x14ac:dyDescent="0.25">
      <c r="A535" s="1"/>
    </row>
    <row r="536" spans="1:1" ht="15.75" customHeight="1" x14ac:dyDescent="0.25">
      <c r="A536" s="1"/>
    </row>
    <row r="537" spans="1:1" ht="15.75" customHeight="1" x14ac:dyDescent="0.25">
      <c r="A537" s="1"/>
    </row>
    <row r="538" spans="1:1" ht="15.75" customHeight="1" x14ac:dyDescent="0.25">
      <c r="A538" s="1"/>
    </row>
    <row r="539" spans="1:1" ht="15.75" customHeight="1" x14ac:dyDescent="0.25">
      <c r="A539" s="1"/>
    </row>
    <row r="540" spans="1:1" ht="15.75" customHeight="1" x14ac:dyDescent="0.25">
      <c r="A540" s="1"/>
    </row>
    <row r="541" spans="1:1" ht="15.75" customHeight="1" x14ac:dyDescent="0.25">
      <c r="A541" s="1"/>
    </row>
    <row r="542" spans="1:1" ht="15.75" customHeight="1" x14ac:dyDescent="0.25">
      <c r="A542" s="1"/>
    </row>
    <row r="543" spans="1:1" ht="15.75" customHeight="1" x14ac:dyDescent="0.25">
      <c r="A543" s="1"/>
    </row>
    <row r="544" spans="1:1" ht="15.75" customHeight="1" x14ac:dyDescent="0.25">
      <c r="A544" s="1"/>
    </row>
    <row r="545" spans="1:1" ht="15.75" customHeight="1" x14ac:dyDescent="0.25">
      <c r="A545" s="1"/>
    </row>
    <row r="546" spans="1:1" ht="15.75" customHeight="1" x14ac:dyDescent="0.25">
      <c r="A546" s="1"/>
    </row>
    <row r="547" spans="1:1" ht="15.75" customHeight="1" x14ac:dyDescent="0.25">
      <c r="A547" s="1"/>
    </row>
    <row r="548" spans="1:1" ht="15.75" customHeight="1" x14ac:dyDescent="0.25">
      <c r="A548" s="1"/>
    </row>
    <row r="549" spans="1:1" ht="15.75" customHeight="1" x14ac:dyDescent="0.25">
      <c r="A549" s="1"/>
    </row>
    <row r="550" spans="1:1" ht="15.75" customHeight="1" x14ac:dyDescent="0.25">
      <c r="A550" s="1"/>
    </row>
    <row r="551" spans="1:1" ht="15.75" customHeight="1" x14ac:dyDescent="0.25">
      <c r="A551" s="1"/>
    </row>
    <row r="552" spans="1:1" ht="15.75" customHeight="1" x14ac:dyDescent="0.25">
      <c r="A552" s="1"/>
    </row>
    <row r="553" spans="1:1" ht="15.75" customHeight="1" x14ac:dyDescent="0.25">
      <c r="A553" s="1"/>
    </row>
    <row r="554" spans="1:1" ht="15.75" customHeight="1" x14ac:dyDescent="0.25">
      <c r="A554" s="1"/>
    </row>
    <row r="555" spans="1:1" ht="15.75" customHeight="1" x14ac:dyDescent="0.25">
      <c r="A555" s="1"/>
    </row>
    <row r="556" spans="1:1" ht="15.75" customHeight="1" x14ac:dyDescent="0.25">
      <c r="A556" s="1"/>
    </row>
    <row r="557" spans="1:1" ht="15.75" customHeight="1" x14ac:dyDescent="0.25">
      <c r="A557" s="1"/>
    </row>
    <row r="558" spans="1:1" ht="15.75" customHeight="1" x14ac:dyDescent="0.25">
      <c r="A558" s="1"/>
    </row>
    <row r="559" spans="1:1" ht="15.75" customHeight="1" x14ac:dyDescent="0.25">
      <c r="A559" s="1"/>
    </row>
    <row r="560" spans="1:1" ht="15.75" customHeight="1" x14ac:dyDescent="0.25">
      <c r="A560" s="1"/>
    </row>
    <row r="561" spans="1:1" ht="15.75" customHeight="1" x14ac:dyDescent="0.25">
      <c r="A561" s="1"/>
    </row>
    <row r="562" spans="1:1" ht="15.75" customHeight="1" x14ac:dyDescent="0.25">
      <c r="A562" s="1"/>
    </row>
    <row r="563" spans="1:1" ht="15.75" customHeight="1" x14ac:dyDescent="0.25">
      <c r="A563" s="1"/>
    </row>
    <row r="564" spans="1:1" ht="15.75" customHeight="1" x14ac:dyDescent="0.25">
      <c r="A564" s="1"/>
    </row>
    <row r="565" spans="1:1" ht="15.75" customHeight="1" x14ac:dyDescent="0.25">
      <c r="A565" s="1"/>
    </row>
    <row r="566" spans="1:1" ht="15.75" customHeight="1" x14ac:dyDescent="0.25">
      <c r="A566" s="1"/>
    </row>
    <row r="567" spans="1:1" ht="15.75" customHeight="1" x14ac:dyDescent="0.25">
      <c r="A567" s="1"/>
    </row>
    <row r="568" spans="1:1" ht="15.75" customHeight="1" x14ac:dyDescent="0.25">
      <c r="A568" s="1"/>
    </row>
    <row r="569" spans="1:1" ht="15.75" customHeight="1" x14ac:dyDescent="0.25">
      <c r="A569" s="1"/>
    </row>
    <row r="570" spans="1:1" ht="15.75" customHeight="1" x14ac:dyDescent="0.25">
      <c r="A570" s="1"/>
    </row>
    <row r="571" spans="1:1" ht="15.75" customHeight="1" x14ac:dyDescent="0.25">
      <c r="A571" s="1"/>
    </row>
    <row r="572" spans="1:1" ht="15.75" customHeight="1" x14ac:dyDescent="0.25">
      <c r="A572" s="1"/>
    </row>
    <row r="573" spans="1:1" ht="15.75" customHeight="1" x14ac:dyDescent="0.25">
      <c r="A573" s="1"/>
    </row>
    <row r="574" spans="1:1" ht="15.75" customHeight="1" x14ac:dyDescent="0.25">
      <c r="A574" s="1"/>
    </row>
    <row r="575" spans="1:1" ht="15.75" customHeight="1" x14ac:dyDescent="0.25">
      <c r="A575" s="1"/>
    </row>
    <row r="576" spans="1:1" ht="15.75" customHeight="1" x14ac:dyDescent="0.25">
      <c r="A576" s="1"/>
    </row>
    <row r="577" spans="1:1" ht="15.75" customHeight="1" x14ac:dyDescent="0.25">
      <c r="A577" s="1"/>
    </row>
    <row r="578" spans="1:1" ht="15.75" customHeight="1" x14ac:dyDescent="0.25">
      <c r="A578" s="1"/>
    </row>
    <row r="579" spans="1:1" ht="15.75" customHeight="1" x14ac:dyDescent="0.25">
      <c r="A579" s="1"/>
    </row>
    <row r="580" spans="1:1" ht="15.75" customHeight="1" x14ac:dyDescent="0.25">
      <c r="A580" s="1"/>
    </row>
    <row r="581" spans="1:1" ht="15.75" customHeight="1" x14ac:dyDescent="0.25">
      <c r="A581" s="1"/>
    </row>
    <row r="582" spans="1:1" ht="15.75" customHeight="1" x14ac:dyDescent="0.25">
      <c r="A582" s="1"/>
    </row>
    <row r="583" spans="1:1" ht="15.75" customHeight="1" x14ac:dyDescent="0.25">
      <c r="A583" s="1"/>
    </row>
    <row r="584" spans="1:1" ht="15.75" customHeight="1" x14ac:dyDescent="0.25">
      <c r="A584" s="1"/>
    </row>
    <row r="585" spans="1:1" ht="15.75" customHeight="1" x14ac:dyDescent="0.25">
      <c r="A585" s="1"/>
    </row>
    <row r="586" spans="1:1" ht="15.75" customHeight="1" x14ac:dyDescent="0.25">
      <c r="A586" s="1"/>
    </row>
    <row r="587" spans="1:1" ht="15.75" customHeight="1" x14ac:dyDescent="0.25">
      <c r="A587" s="1"/>
    </row>
    <row r="588" spans="1:1" ht="15.75" customHeight="1" x14ac:dyDescent="0.25">
      <c r="A588" s="1"/>
    </row>
    <row r="589" spans="1:1" ht="15.75" customHeight="1" x14ac:dyDescent="0.25">
      <c r="A589" s="1"/>
    </row>
    <row r="590" spans="1:1" ht="15.75" customHeight="1" x14ac:dyDescent="0.25">
      <c r="A590" s="1"/>
    </row>
    <row r="591" spans="1:1" ht="15.75" customHeight="1" x14ac:dyDescent="0.25">
      <c r="A591" s="1"/>
    </row>
    <row r="592" spans="1:1" ht="15.75" customHeight="1" x14ac:dyDescent="0.25">
      <c r="A592" s="1"/>
    </row>
    <row r="593" spans="1:1" ht="15.75" customHeight="1" x14ac:dyDescent="0.25">
      <c r="A593" s="1"/>
    </row>
    <row r="594" spans="1:1" ht="15.75" customHeight="1" x14ac:dyDescent="0.25">
      <c r="A594" s="1"/>
    </row>
    <row r="595" spans="1:1" ht="15.75" customHeight="1" x14ac:dyDescent="0.25">
      <c r="A595" s="1"/>
    </row>
    <row r="596" spans="1:1" ht="15.75" customHeight="1" x14ac:dyDescent="0.25">
      <c r="A596" s="1"/>
    </row>
    <row r="597" spans="1:1" ht="15.75" customHeight="1" x14ac:dyDescent="0.25">
      <c r="A597" s="1"/>
    </row>
    <row r="598" spans="1:1" ht="15.75" customHeight="1" x14ac:dyDescent="0.25">
      <c r="A598" s="1"/>
    </row>
    <row r="599" spans="1:1" ht="15.75" customHeight="1" x14ac:dyDescent="0.25">
      <c r="A599" s="1"/>
    </row>
    <row r="600" spans="1:1" ht="15.75" customHeight="1" x14ac:dyDescent="0.25">
      <c r="A600" s="1"/>
    </row>
    <row r="601" spans="1:1" ht="15.75" customHeight="1" x14ac:dyDescent="0.25">
      <c r="A601" s="1"/>
    </row>
    <row r="602" spans="1:1" ht="15.75" customHeight="1" x14ac:dyDescent="0.25">
      <c r="A602" s="1"/>
    </row>
    <row r="603" spans="1:1" ht="15.75" customHeight="1" x14ac:dyDescent="0.25">
      <c r="A603" s="1"/>
    </row>
    <row r="604" spans="1:1" ht="15.75" customHeight="1" x14ac:dyDescent="0.25">
      <c r="A604" s="1"/>
    </row>
    <row r="605" spans="1:1" ht="15.75" customHeight="1" x14ac:dyDescent="0.25">
      <c r="A605" s="1"/>
    </row>
    <row r="606" spans="1:1" ht="15.75" customHeight="1" x14ac:dyDescent="0.25">
      <c r="A606" s="1"/>
    </row>
    <row r="607" spans="1:1" ht="15.75" customHeight="1" x14ac:dyDescent="0.25">
      <c r="A607" s="1"/>
    </row>
    <row r="608" spans="1:1" ht="15.75" customHeight="1" x14ac:dyDescent="0.25">
      <c r="A608" s="1"/>
    </row>
    <row r="609" spans="1:1" ht="15.75" customHeight="1" x14ac:dyDescent="0.25">
      <c r="A609" s="1"/>
    </row>
    <row r="610" spans="1:1" ht="15.75" customHeight="1" x14ac:dyDescent="0.25">
      <c r="A610" s="1"/>
    </row>
    <row r="611" spans="1:1" ht="15.75" customHeight="1" x14ac:dyDescent="0.25">
      <c r="A611" s="1"/>
    </row>
    <row r="612" spans="1:1" ht="15.75" customHeight="1" x14ac:dyDescent="0.25">
      <c r="A612" s="1"/>
    </row>
    <row r="613" spans="1:1" ht="15.75" customHeight="1" x14ac:dyDescent="0.25">
      <c r="A613" s="1"/>
    </row>
    <row r="614" spans="1:1" ht="15.75" customHeight="1" x14ac:dyDescent="0.25">
      <c r="A614" s="1"/>
    </row>
    <row r="615" spans="1:1" ht="15.75" customHeight="1" x14ac:dyDescent="0.25">
      <c r="A615" s="1"/>
    </row>
    <row r="616" spans="1:1" ht="15.75" customHeight="1" x14ac:dyDescent="0.25">
      <c r="A616" s="1"/>
    </row>
    <row r="617" spans="1:1" ht="15.75" customHeight="1" x14ac:dyDescent="0.25">
      <c r="A617" s="1"/>
    </row>
    <row r="618" spans="1:1" ht="15.75" customHeight="1" x14ac:dyDescent="0.25">
      <c r="A618" s="1"/>
    </row>
    <row r="619" spans="1:1" ht="15.75" customHeight="1" x14ac:dyDescent="0.25">
      <c r="A619" s="1"/>
    </row>
    <row r="620" spans="1:1" ht="15.75" customHeight="1" x14ac:dyDescent="0.25">
      <c r="A620" s="1"/>
    </row>
    <row r="621" spans="1:1" ht="15.75" customHeight="1" x14ac:dyDescent="0.25">
      <c r="A621" s="1"/>
    </row>
    <row r="622" spans="1:1" ht="15.75" customHeight="1" x14ac:dyDescent="0.25">
      <c r="A622" s="1"/>
    </row>
    <row r="623" spans="1:1" ht="15.75" customHeight="1" x14ac:dyDescent="0.25">
      <c r="A623" s="1"/>
    </row>
    <row r="624" spans="1:1" ht="15.75" customHeight="1" x14ac:dyDescent="0.25">
      <c r="A624" s="1"/>
    </row>
    <row r="625" spans="1:1" ht="15.75" customHeight="1" x14ac:dyDescent="0.25">
      <c r="A625" s="1"/>
    </row>
    <row r="626" spans="1:1" ht="15.75" customHeight="1" x14ac:dyDescent="0.25">
      <c r="A626" s="1"/>
    </row>
    <row r="627" spans="1:1" ht="15.75" customHeight="1" x14ac:dyDescent="0.25">
      <c r="A627" s="1"/>
    </row>
    <row r="628" spans="1:1" ht="15.75" customHeight="1" x14ac:dyDescent="0.25">
      <c r="A628" s="1"/>
    </row>
    <row r="629" spans="1:1" ht="15.75" customHeight="1" x14ac:dyDescent="0.25">
      <c r="A629" s="1"/>
    </row>
    <row r="630" spans="1:1" ht="15.75" customHeight="1" x14ac:dyDescent="0.25">
      <c r="A630" s="1"/>
    </row>
    <row r="631" spans="1:1" ht="15.75" customHeight="1" x14ac:dyDescent="0.25">
      <c r="A631" s="1"/>
    </row>
    <row r="632" spans="1:1" ht="15.75" customHeight="1" x14ac:dyDescent="0.25">
      <c r="A632" s="1"/>
    </row>
    <row r="633" spans="1:1" ht="15.75" customHeight="1" x14ac:dyDescent="0.25">
      <c r="A633" s="1"/>
    </row>
    <row r="634" spans="1:1" ht="15.75" customHeight="1" x14ac:dyDescent="0.25">
      <c r="A634" s="1"/>
    </row>
    <row r="635" spans="1:1" ht="15.75" customHeight="1" x14ac:dyDescent="0.25">
      <c r="A635" s="1"/>
    </row>
    <row r="636" spans="1:1" ht="15.75" customHeight="1" x14ac:dyDescent="0.25">
      <c r="A636" s="1"/>
    </row>
    <row r="637" spans="1:1" ht="15.75" customHeight="1" x14ac:dyDescent="0.25">
      <c r="A637" s="1"/>
    </row>
    <row r="638" spans="1:1" ht="15.75" customHeight="1" x14ac:dyDescent="0.25">
      <c r="A638" s="1"/>
    </row>
    <row r="639" spans="1:1" ht="15.75" customHeight="1" x14ac:dyDescent="0.25">
      <c r="A639" s="1"/>
    </row>
    <row r="640" spans="1:1" ht="15.75" customHeight="1" x14ac:dyDescent="0.25">
      <c r="A640" s="1"/>
    </row>
    <row r="641" spans="1:1" ht="15.75" customHeight="1" x14ac:dyDescent="0.25">
      <c r="A641" s="1"/>
    </row>
    <row r="642" spans="1:1" ht="15.75" customHeight="1" x14ac:dyDescent="0.25">
      <c r="A642" s="1"/>
    </row>
    <row r="643" spans="1:1" ht="15.75" customHeight="1" x14ac:dyDescent="0.25">
      <c r="A643" s="1"/>
    </row>
    <row r="644" spans="1:1" ht="15.75" customHeight="1" x14ac:dyDescent="0.25">
      <c r="A644" s="1"/>
    </row>
    <row r="645" spans="1:1" ht="15.75" customHeight="1" x14ac:dyDescent="0.25">
      <c r="A645" s="1"/>
    </row>
    <row r="646" spans="1:1" ht="15.75" customHeight="1" x14ac:dyDescent="0.25">
      <c r="A646" s="1"/>
    </row>
    <row r="647" spans="1:1" ht="15.75" customHeight="1" x14ac:dyDescent="0.25">
      <c r="A647" s="1"/>
    </row>
    <row r="648" spans="1:1" ht="15.75" customHeight="1" x14ac:dyDescent="0.25">
      <c r="A648" s="1"/>
    </row>
    <row r="649" spans="1:1" ht="15.75" customHeight="1" x14ac:dyDescent="0.25">
      <c r="A649" s="1"/>
    </row>
    <row r="650" spans="1:1" ht="15.75" customHeight="1" x14ac:dyDescent="0.25">
      <c r="A650" s="1"/>
    </row>
    <row r="651" spans="1:1" ht="15.75" customHeight="1" x14ac:dyDescent="0.25">
      <c r="A651" s="1"/>
    </row>
    <row r="652" spans="1:1" ht="15.75" customHeight="1" x14ac:dyDescent="0.25">
      <c r="A652" s="1"/>
    </row>
    <row r="653" spans="1:1" ht="15.75" customHeight="1" x14ac:dyDescent="0.25">
      <c r="A653" s="1"/>
    </row>
    <row r="654" spans="1:1" ht="15.75" customHeight="1" x14ac:dyDescent="0.25">
      <c r="A654" s="1"/>
    </row>
    <row r="655" spans="1:1" ht="15.75" customHeight="1" x14ac:dyDescent="0.25">
      <c r="A655" s="1"/>
    </row>
    <row r="656" spans="1:1" ht="15.75" customHeight="1" x14ac:dyDescent="0.25">
      <c r="A656" s="1"/>
    </row>
    <row r="657" spans="1:1" ht="15.75" customHeight="1" x14ac:dyDescent="0.25">
      <c r="A657" s="1"/>
    </row>
    <row r="658" spans="1:1" ht="15.75" customHeight="1" x14ac:dyDescent="0.25">
      <c r="A658" s="1"/>
    </row>
    <row r="659" spans="1:1" ht="15.75" customHeight="1" x14ac:dyDescent="0.25">
      <c r="A659" s="1"/>
    </row>
    <row r="660" spans="1:1" ht="15.75" customHeight="1" x14ac:dyDescent="0.25">
      <c r="A660" s="1"/>
    </row>
    <row r="661" spans="1:1" ht="15.75" customHeight="1" x14ac:dyDescent="0.25">
      <c r="A661" s="1"/>
    </row>
    <row r="662" spans="1:1" ht="15.75" customHeight="1" x14ac:dyDescent="0.25">
      <c r="A662" s="1"/>
    </row>
    <row r="663" spans="1:1" ht="15.75" customHeight="1" x14ac:dyDescent="0.25">
      <c r="A663" s="1"/>
    </row>
    <row r="664" spans="1:1" ht="15.75" customHeight="1" x14ac:dyDescent="0.25">
      <c r="A664" s="1"/>
    </row>
    <row r="665" spans="1:1" ht="15.75" customHeight="1" x14ac:dyDescent="0.25">
      <c r="A665" s="1"/>
    </row>
    <row r="666" spans="1:1" ht="15.75" customHeight="1" x14ac:dyDescent="0.25">
      <c r="A666" s="1"/>
    </row>
    <row r="667" spans="1:1" ht="15.75" customHeight="1" x14ac:dyDescent="0.25">
      <c r="A667" s="1"/>
    </row>
    <row r="668" spans="1:1" ht="15.75" customHeight="1" x14ac:dyDescent="0.25">
      <c r="A668" s="1"/>
    </row>
    <row r="669" spans="1:1" ht="15.75" customHeight="1" x14ac:dyDescent="0.25">
      <c r="A669" s="1"/>
    </row>
    <row r="670" spans="1:1" ht="15.75" customHeight="1" x14ac:dyDescent="0.25">
      <c r="A670" s="1"/>
    </row>
    <row r="671" spans="1:1" ht="15.75" customHeight="1" x14ac:dyDescent="0.25">
      <c r="A671" s="1"/>
    </row>
    <row r="672" spans="1:1" ht="15.75" customHeight="1" x14ac:dyDescent="0.25">
      <c r="A672" s="1"/>
    </row>
    <row r="673" spans="1:1" ht="15.75" customHeight="1" x14ac:dyDescent="0.25">
      <c r="A673" s="1"/>
    </row>
    <row r="674" spans="1:1" ht="15.75" customHeight="1" x14ac:dyDescent="0.25">
      <c r="A674" s="1"/>
    </row>
    <row r="675" spans="1:1" ht="15.75" customHeight="1" x14ac:dyDescent="0.25">
      <c r="A675" s="1"/>
    </row>
    <row r="676" spans="1:1" ht="15.75" customHeight="1" x14ac:dyDescent="0.25">
      <c r="A676" s="1"/>
    </row>
    <row r="677" spans="1:1" ht="15.75" customHeight="1" x14ac:dyDescent="0.25">
      <c r="A677" s="1"/>
    </row>
    <row r="678" spans="1:1" ht="15.75" customHeight="1" x14ac:dyDescent="0.25">
      <c r="A678" s="1"/>
    </row>
    <row r="679" spans="1:1" ht="15.75" customHeight="1" x14ac:dyDescent="0.25">
      <c r="A679" s="1"/>
    </row>
    <row r="680" spans="1:1" ht="15.75" customHeight="1" x14ac:dyDescent="0.25">
      <c r="A680" s="1"/>
    </row>
    <row r="681" spans="1:1" ht="15.75" customHeight="1" x14ac:dyDescent="0.25">
      <c r="A681" s="1"/>
    </row>
    <row r="682" spans="1:1" ht="15.75" customHeight="1" x14ac:dyDescent="0.25">
      <c r="A682" s="1"/>
    </row>
    <row r="683" spans="1:1" ht="15.75" customHeight="1" x14ac:dyDescent="0.25">
      <c r="A683" s="1"/>
    </row>
    <row r="684" spans="1:1" ht="15.75" customHeight="1" x14ac:dyDescent="0.25">
      <c r="A684" s="1"/>
    </row>
    <row r="685" spans="1:1" ht="15.75" customHeight="1" x14ac:dyDescent="0.25">
      <c r="A685" s="1"/>
    </row>
    <row r="686" spans="1:1" ht="15.75" customHeight="1" x14ac:dyDescent="0.25">
      <c r="A686" s="1"/>
    </row>
    <row r="687" spans="1:1" ht="15.75" customHeight="1" x14ac:dyDescent="0.25">
      <c r="A687" s="1"/>
    </row>
    <row r="688" spans="1:1" ht="15.75" customHeight="1" x14ac:dyDescent="0.25">
      <c r="A688" s="1"/>
    </row>
    <row r="689" spans="1:1" ht="15.75" customHeight="1" x14ac:dyDescent="0.25">
      <c r="A689" s="1"/>
    </row>
    <row r="690" spans="1:1" ht="15.75" customHeight="1" x14ac:dyDescent="0.25">
      <c r="A690" s="1"/>
    </row>
    <row r="691" spans="1:1" ht="15.75" customHeight="1" x14ac:dyDescent="0.25">
      <c r="A691" s="1"/>
    </row>
    <row r="692" spans="1:1" ht="15.75" customHeight="1" x14ac:dyDescent="0.25">
      <c r="A692" s="1"/>
    </row>
    <row r="693" spans="1:1" ht="15.75" customHeight="1" x14ac:dyDescent="0.25">
      <c r="A693" s="1"/>
    </row>
    <row r="694" spans="1:1" ht="15.75" customHeight="1" x14ac:dyDescent="0.25">
      <c r="A694" s="1"/>
    </row>
    <row r="695" spans="1:1" ht="15.75" customHeight="1" x14ac:dyDescent="0.25">
      <c r="A695" s="1"/>
    </row>
    <row r="696" spans="1:1" ht="15.75" customHeight="1" x14ac:dyDescent="0.25">
      <c r="A696" s="1"/>
    </row>
    <row r="697" spans="1:1" ht="15.75" customHeight="1" x14ac:dyDescent="0.25">
      <c r="A697" s="1"/>
    </row>
    <row r="698" spans="1:1" ht="15.75" customHeight="1" x14ac:dyDescent="0.25">
      <c r="A698" s="1"/>
    </row>
    <row r="699" spans="1:1" ht="15.75" customHeight="1" x14ac:dyDescent="0.25">
      <c r="A699" s="1"/>
    </row>
    <row r="700" spans="1:1" ht="15.75" customHeight="1" x14ac:dyDescent="0.25">
      <c r="A700" s="1"/>
    </row>
    <row r="701" spans="1:1" ht="15.75" customHeight="1" x14ac:dyDescent="0.25">
      <c r="A701" s="1"/>
    </row>
    <row r="702" spans="1:1" ht="15.75" customHeight="1" x14ac:dyDescent="0.25">
      <c r="A702" s="1"/>
    </row>
    <row r="703" spans="1:1" ht="15.75" customHeight="1" x14ac:dyDescent="0.25">
      <c r="A703" s="1"/>
    </row>
    <row r="704" spans="1:1" ht="15.75" customHeight="1" x14ac:dyDescent="0.25">
      <c r="A704" s="1"/>
    </row>
    <row r="705" spans="1:1" ht="15.75" customHeight="1" x14ac:dyDescent="0.25">
      <c r="A705" s="1"/>
    </row>
    <row r="706" spans="1:1" ht="15.75" customHeight="1" x14ac:dyDescent="0.25">
      <c r="A706" s="1"/>
    </row>
    <row r="707" spans="1:1" ht="15.75" customHeight="1" x14ac:dyDescent="0.25">
      <c r="A707" s="1"/>
    </row>
    <row r="708" spans="1:1" ht="15.75" customHeight="1" x14ac:dyDescent="0.25">
      <c r="A708" s="1"/>
    </row>
    <row r="709" spans="1:1" ht="15.75" customHeight="1" x14ac:dyDescent="0.25">
      <c r="A709" s="1"/>
    </row>
    <row r="710" spans="1:1" ht="15.75" customHeight="1" x14ac:dyDescent="0.25">
      <c r="A710" s="1"/>
    </row>
    <row r="711" spans="1:1" ht="15.75" customHeight="1" x14ac:dyDescent="0.25">
      <c r="A711" s="1"/>
    </row>
    <row r="712" spans="1:1" ht="15.75" customHeight="1" x14ac:dyDescent="0.25">
      <c r="A712" s="1"/>
    </row>
    <row r="713" spans="1:1" ht="15.75" customHeight="1" x14ac:dyDescent="0.25">
      <c r="A713" s="1"/>
    </row>
    <row r="714" spans="1:1" ht="15.75" customHeight="1" x14ac:dyDescent="0.25">
      <c r="A714" s="1"/>
    </row>
    <row r="715" spans="1:1" ht="15.75" customHeight="1" x14ac:dyDescent="0.25">
      <c r="A715" s="1"/>
    </row>
    <row r="716" spans="1:1" ht="15.75" customHeight="1" x14ac:dyDescent="0.25">
      <c r="A716" s="1"/>
    </row>
    <row r="717" spans="1:1" ht="15.75" customHeight="1" x14ac:dyDescent="0.25">
      <c r="A717" s="1"/>
    </row>
    <row r="718" spans="1:1" ht="15.75" customHeight="1" x14ac:dyDescent="0.25">
      <c r="A718" s="1"/>
    </row>
    <row r="719" spans="1:1" ht="15.75" customHeight="1" x14ac:dyDescent="0.25">
      <c r="A719" s="1"/>
    </row>
    <row r="720" spans="1:1" ht="15.75" customHeight="1" x14ac:dyDescent="0.25">
      <c r="A720" s="1"/>
    </row>
    <row r="721" spans="1:1" ht="15.75" customHeight="1" x14ac:dyDescent="0.25">
      <c r="A721" s="1"/>
    </row>
    <row r="722" spans="1:1" ht="15.75" customHeight="1" x14ac:dyDescent="0.25">
      <c r="A722" s="1"/>
    </row>
    <row r="723" spans="1:1" ht="15.75" customHeight="1" x14ac:dyDescent="0.25">
      <c r="A723" s="1"/>
    </row>
    <row r="724" spans="1:1" ht="15.75" customHeight="1" x14ac:dyDescent="0.25">
      <c r="A724" s="1"/>
    </row>
    <row r="725" spans="1:1" ht="15.75" customHeight="1" x14ac:dyDescent="0.25">
      <c r="A725" s="1"/>
    </row>
    <row r="726" spans="1:1" ht="15.75" customHeight="1" x14ac:dyDescent="0.25">
      <c r="A726" s="1"/>
    </row>
    <row r="727" spans="1:1" ht="15.75" customHeight="1" x14ac:dyDescent="0.25">
      <c r="A727" s="1"/>
    </row>
    <row r="728" spans="1:1" ht="15.75" customHeight="1" x14ac:dyDescent="0.25">
      <c r="A728" s="1"/>
    </row>
    <row r="729" spans="1:1" ht="15.75" customHeight="1" x14ac:dyDescent="0.25">
      <c r="A729" s="1"/>
    </row>
    <row r="730" spans="1:1" ht="15.75" customHeight="1" x14ac:dyDescent="0.25">
      <c r="A730" s="1"/>
    </row>
    <row r="731" spans="1:1" ht="15.75" customHeight="1" x14ac:dyDescent="0.25">
      <c r="A731" s="1"/>
    </row>
    <row r="732" spans="1:1" ht="15.75" customHeight="1" x14ac:dyDescent="0.25">
      <c r="A732" s="1"/>
    </row>
    <row r="733" spans="1:1" ht="15.75" customHeight="1" x14ac:dyDescent="0.25">
      <c r="A733" s="1"/>
    </row>
    <row r="734" spans="1:1" ht="15.75" customHeight="1" x14ac:dyDescent="0.25">
      <c r="A734" s="1"/>
    </row>
    <row r="735" spans="1:1" ht="15.75" customHeight="1" x14ac:dyDescent="0.25">
      <c r="A735" s="1"/>
    </row>
    <row r="736" spans="1:1" ht="15.75" customHeight="1" x14ac:dyDescent="0.25">
      <c r="A736" s="1"/>
    </row>
    <row r="737" spans="1:1" ht="15.75" customHeight="1" x14ac:dyDescent="0.25">
      <c r="A737" s="1"/>
    </row>
    <row r="738" spans="1:1" ht="15.75" customHeight="1" x14ac:dyDescent="0.25">
      <c r="A738" s="1"/>
    </row>
    <row r="739" spans="1:1" ht="15.75" customHeight="1" x14ac:dyDescent="0.25">
      <c r="A739" s="1"/>
    </row>
    <row r="740" spans="1:1" ht="15.75" customHeight="1" x14ac:dyDescent="0.25">
      <c r="A740" s="1"/>
    </row>
    <row r="741" spans="1:1" ht="15.75" customHeight="1" x14ac:dyDescent="0.25">
      <c r="A741" s="1"/>
    </row>
    <row r="742" spans="1:1" ht="15.75" customHeight="1" x14ac:dyDescent="0.25">
      <c r="A742" s="1"/>
    </row>
    <row r="743" spans="1:1" ht="15.75" customHeight="1" x14ac:dyDescent="0.25">
      <c r="A743" s="1"/>
    </row>
    <row r="744" spans="1:1" ht="15.75" customHeight="1" x14ac:dyDescent="0.25">
      <c r="A744" s="1"/>
    </row>
    <row r="745" spans="1:1" ht="15.75" customHeight="1" x14ac:dyDescent="0.25">
      <c r="A745" s="1"/>
    </row>
    <row r="746" spans="1:1" ht="15.75" customHeight="1" x14ac:dyDescent="0.25">
      <c r="A746" s="1"/>
    </row>
    <row r="747" spans="1:1" ht="15.75" customHeight="1" x14ac:dyDescent="0.25">
      <c r="A747" s="1"/>
    </row>
    <row r="748" spans="1:1" ht="15.75" customHeight="1" x14ac:dyDescent="0.25">
      <c r="A748" s="1"/>
    </row>
    <row r="749" spans="1:1" ht="15.75" customHeight="1" x14ac:dyDescent="0.25">
      <c r="A749" s="1"/>
    </row>
    <row r="750" spans="1:1" ht="15.75" customHeight="1" x14ac:dyDescent="0.25">
      <c r="A750" s="1"/>
    </row>
    <row r="751" spans="1:1" ht="15.75" customHeight="1" x14ac:dyDescent="0.25">
      <c r="A751" s="1"/>
    </row>
    <row r="752" spans="1:1" ht="15.75" customHeight="1" x14ac:dyDescent="0.25">
      <c r="A752" s="1"/>
    </row>
    <row r="753" spans="1:1" ht="15.75" customHeight="1" x14ac:dyDescent="0.25">
      <c r="A753" s="1"/>
    </row>
    <row r="754" spans="1:1" ht="15.75" customHeight="1" x14ac:dyDescent="0.25">
      <c r="A754" s="1"/>
    </row>
    <row r="755" spans="1:1" ht="15.75" customHeight="1" x14ac:dyDescent="0.25">
      <c r="A755" s="1"/>
    </row>
    <row r="756" spans="1:1" ht="15.75" customHeight="1" x14ac:dyDescent="0.25">
      <c r="A756" s="1"/>
    </row>
    <row r="757" spans="1:1" ht="15.75" customHeight="1" x14ac:dyDescent="0.25">
      <c r="A757" s="1"/>
    </row>
    <row r="758" spans="1:1" ht="15.75" customHeight="1" x14ac:dyDescent="0.25">
      <c r="A758" s="1"/>
    </row>
    <row r="759" spans="1:1" ht="15.75" customHeight="1" x14ac:dyDescent="0.25">
      <c r="A759" s="1"/>
    </row>
    <row r="760" spans="1:1" ht="15.75" customHeight="1" x14ac:dyDescent="0.25">
      <c r="A760" s="1"/>
    </row>
    <row r="761" spans="1:1" ht="15.75" customHeight="1" x14ac:dyDescent="0.25">
      <c r="A761" s="1"/>
    </row>
    <row r="762" spans="1:1" ht="15.75" customHeight="1" x14ac:dyDescent="0.25">
      <c r="A762" s="1"/>
    </row>
    <row r="763" spans="1:1" ht="15.75" customHeight="1" x14ac:dyDescent="0.25">
      <c r="A763" s="1"/>
    </row>
    <row r="764" spans="1:1" ht="15.75" customHeight="1" x14ac:dyDescent="0.25">
      <c r="A764" s="1"/>
    </row>
    <row r="765" spans="1:1" ht="15.75" customHeight="1" x14ac:dyDescent="0.25">
      <c r="A765" s="1"/>
    </row>
    <row r="766" spans="1:1" ht="15.75" customHeight="1" x14ac:dyDescent="0.25">
      <c r="A766" s="1"/>
    </row>
    <row r="767" spans="1:1" ht="15.75" customHeight="1" x14ac:dyDescent="0.25">
      <c r="A767" s="1"/>
    </row>
    <row r="768" spans="1:1" ht="15.75" customHeight="1" x14ac:dyDescent="0.25">
      <c r="A768" s="1"/>
    </row>
    <row r="769" spans="1:1" ht="15.75" customHeight="1" x14ac:dyDescent="0.25">
      <c r="A769" s="1"/>
    </row>
    <row r="770" spans="1:1" ht="15.75" customHeight="1" x14ac:dyDescent="0.25">
      <c r="A770" s="1"/>
    </row>
    <row r="771" spans="1:1" ht="15.75" customHeight="1" x14ac:dyDescent="0.25">
      <c r="A771" s="1"/>
    </row>
    <row r="772" spans="1:1" ht="15.75" customHeight="1" x14ac:dyDescent="0.25">
      <c r="A772" s="1"/>
    </row>
    <row r="773" spans="1:1" ht="15.75" customHeight="1" x14ac:dyDescent="0.25">
      <c r="A773" s="1"/>
    </row>
    <row r="774" spans="1:1" ht="15.75" customHeight="1" x14ac:dyDescent="0.25">
      <c r="A774" s="1"/>
    </row>
    <row r="775" spans="1:1" ht="15.75" customHeight="1" x14ac:dyDescent="0.25">
      <c r="A775" s="1"/>
    </row>
    <row r="776" spans="1:1" ht="15.75" customHeight="1" x14ac:dyDescent="0.25">
      <c r="A776" s="1"/>
    </row>
    <row r="777" spans="1:1" ht="15.75" customHeight="1" x14ac:dyDescent="0.25">
      <c r="A777" s="1"/>
    </row>
    <row r="778" spans="1:1" ht="15.75" customHeight="1" x14ac:dyDescent="0.25">
      <c r="A778" s="1"/>
    </row>
    <row r="779" spans="1:1" ht="15.75" customHeight="1" x14ac:dyDescent="0.25">
      <c r="A779" s="1"/>
    </row>
    <row r="780" spans="1:1" ht="15.75" customHeight="1" x14ac:dyDescent="0.25">
      <c r="A780" s="1"/>
    </row>
    <row r="781" spans="1:1" ht="15.75" customHeight="1" x14ac:dyDescent="0.25">
      <c r="A781" s="1"/>
    </row>
    <row r="782" spans="1:1" ht="15.75" customHeight="1" x14ac:dyDescent="0.25">
      <c r="A782" s="1"/>
    </row>
    <row r="783" spans="1:1" ht="15.75" customHeight="1" x14ac:dyDescent="0.25">
      <c r="A783" s="1"/>
    </row>
    <row r="784" spans="1:1" ht="15.75" customHeight="1" x14ac:dyDescent="0.25">
      <c r="A784" s="1"/>
    </row>
    <row r="785" spans="1:1" ht="15.75" customHeight="1" x14ac:dyDescent="0.25">
      <c r="A785" s="1"/>
    </row>
    <row r="786" spans="1:1" ht="15.75" customHeight="1" x14ac:dyDescent="0.25">
      <c r="A786" s="1"/>
    </row>
    <row r="787" spans="1:1" ht="15.75" customHeight="1" x14ac:dyDescent="0.25">
      <c r="A787" s="1"/>
    </row>
    <row r="788" spans="1:1" ht="15.75" customHeight="1" x14ac:dyDescent="0.25">
      <c r="A788" s="1"/>
    </row>
    <row r="789" spans="1:1" ht="15.75" customHeight="1" x14ac:dyDescent="0.25">
      <c r="A789" s="1"/>
    </row>
    <row r="790" spans="1:1" ht="15.75" customHeight="1" x14ac:dyDescent="0.25">
      <c r="A790" s="1"/>
    </row>
    <row r="791" spans="1:1" ht="15.75" customHeight="1" x14ac:dyDescent="0.25">
      <c r="A791" s="1"/>
    </row>
    <row r="792" spans="1:1" ht="15.75" customHeight="1" x14ac:dyDescent="0.25">
      <c r="A792" s="1"/>
    </row>
    <row r="793" spans="1:1" ht="15.75" customHeight="1" x14ac:dyDescent="0.25">
      <c r="A793" s="1"/>
    </row>
    <row r="794" spans="1:1" ht="15.75" customHeight="1" x14ac:dyDescent="0.25">
      <c r="A794" s="1"/>
    </row>
    <row r="795" spans="1:1" ht="15.75" customHeight="1" x14ac:dyDescent="0.25">
      <c r="A795" s="1"/>
    </row>
    <row r="796" spans="1:1" ht="15.75" customHeight="1" x14ac:dyDescent="0.25">
      <c r="A796" s="1"/>
    </row>
    <row r="797" spans="1:1" ht="15.75" customHeight="1" x14ac:dyDescent="0.25">
      <c r="A797" s="1"/>
    </row>
    <row r="798" spans="1:1" ht="15.75" customHeight="1" x14ac:dyDescent="0.25">
      <c r="A798" s="1"/>
    </row>
    <row r="799" spans="1:1" ht="15.75" customHeight="1" x14ac:dyDescent="0.25">
      <c r="A799" s="1"/>
    </row>
    <row r="800" spans="1:1" ht="15.75" customHeight="1" x14ac:dyDescent="0.25">
      <c r="A800" s="1"/>
    </row>
    <row r="801" spans="1:1" ht="15.75" customHeight="1" x14ac:dyDescent="0.25">
      <c r="A801" s="1"/>
    </row>
    <row r="802" spans="1:1" ht="15.75" customHeight="1" x14ac:dyDescent="0.25">
      <c r="A802" s="1"/>
    </row>
    <row r="803" spans="1:1" ht="15.75" customHeight="1" x14ac:dyDescent="0.25">
      <c r="A803" s="1"/>
    </row>
    <row r="804" spans="1:1" ht="15.75" customHeight="1" x14ac:dyDescent="0.25">
      <c r="A804" s="1"/>
    </row>
    <row r="805" spans="1:1" ht="15.75" customHeight="1" x14ac:dyDescent="0.25">
      <c r="A805" s="1"/>
    </row>
    <row r="806" spans="1:1" ht="15.75" customHeight="1" x14ac:dyDescent="0.25">
      <c r="A806" s="1"/>
    </row>
    <row r="807" spans="1:1" ht="15.75" customHeight="1" x14ac:dyDescent="0.25">
      <c r="A807" s="1"/>
    </row>
    <row r="808" spans="1:1" ht="15.75" customHeight="1" x14ac:dyDescent="0.25">
      <c r="A808" s="1"/>
    </row>
    <row r="809" spans="1:1" ht="15.75" customHeight="1" x14ac:dyDescent="0.25">
      <c r="A809" s="1"/>
    </row>
    <row r="810" spans="1:1" ht="15.75" customHeight="1" x14ac:dyDescent="0.25">
      <c r="A810" s="1"/>
    </row>
    <row r="811" spans="1:1" ht="15.75" customHeight="1" x14ac:dyDescent="0.25">
      <c r="A811" s="1"/>
    </row>
    <row r="812" spans="1:1" ht="15.75" customHeight="1" x14ac:dyDescent="0.25">
      <c r="A812" s="1"/>
    </row>
    <row r="813" spans="1:1" ht="15.75" customHeight="1" x14ac:dyDescent="0.25">
      <c r="A813" s="1"/>
    </row>
    <row r="814" spans="1:1" ht="15.75" customHeight="1" x14ac:dyDescent="0.25">
      <c r="A814" s="1"/>
    </row>
    <row r="815" spans="1:1" ht="15.75" customHeight="1" x14ac:dyDescent="0.25">
      <c r="A815" s="1"/>
    </row>
    <row r="816" spans="1:1" ht="15.75" customHeight="1" x14ac:dyDescent="0.25">
      <c r="A816" s="1"/>
    </row>
    <row r="817" spans="1:1" ht="15.75" customHeight="1" x14ac:dyDescent="0.25">
      <c r="A817" s="1"/>
    </row>
    <row r="818" spans="1:1" ht="15.75" customHeight="1" x14ac:dyDescent="0.25">
      <c r="A818" s="1"/>
    </row>
    <row r="819" spans="1:1" ht="15.75" customHeight="1" x14ac:dyDescent="0.25">
      <c r="A819" s="1"/>
    </row>
    <row r="820" spans="1:1" ht="15.75" customHeight="1" x14ac:dyDescent="0.25">
      <c r="A820" s="1"/>
    </row>
    <row r="821" spans="1:1" ht="15.75" customHeight="1" x14ac:dyDescent="0.25">
      <c r="A821" s="1"/>
    </row>
    <row r="822" spans="1:1" ht="15.75" customHeight="1" x14ac:dyDescent="0.25">
      <c r="A822" s="1"/>
    </row>
    <row r="823" spans="1:1" ht="15.75" customHeight="1" x14ac:dyDescent="0.25">
      <c r="A823" s="1"/>
    </row>
    <row r="824" spans="1:1" ht="15.75" customHeight="1" x14ac:dyDescent="0.25">
      <c r="A824" s="1"/>
    </row>
    <row r="825" spans="1:1" ht="15.75" customHeight="1" x14ac:dyDescent="0.25">
      <c r="A825" s="1"/>
    </row>
    <row r="826" spans="1:1" ht="15.75" customHeight="1" x14ac:dyDescent="0.25">
      <c r="A826" s="1"/>
    </row>
    <row r="827" spans="1:1" ht="15.75" customHeight="1" x14ac:dyDescent="0.25">
      <c r="A827" s="1"/>
    </row>
    <row r="828" spans="1:1" ht="15.75" customHeight="1" x14ac:dyDescent="0.25">
      <c r="A828" s="1"/>
    </row>
    <row r="829" spans="1:1" ht="15.75" customHeight="1" x14ac:dyDescent="0.25">
      <c r="A829" s="1"/>
    </row>
    <row r="830" spans="1:1" ht="15.75" customHeight="1" x14ac:dyDescent="0.25">
      <c r="A830" s="1"/>
    </row>
    <row r="831" spans="1:1" ht="15.75" customHeight="1" x14ac:dyDescent="0.25">
      <c r="A831" s="1"/>
    </row>
    <row r="832" spans="1:1" ht="15.75" customHeight="1" x14ac:dyDescent="0.25">
      <c r="A832" s="1"/>
    </row>
    <row r="833" spans="1:1" ht="15.75" customHeight="1" x14ac:dyDescent="0.25">
      <c r="A833" s="1"/>
    </row>
    <row r="834" spans="1:1" ht="15.75" customHeight="1" x14ac:dyDescent="0.25">
      <c r="A834" s="1"/>
    </row>
    <row r="835" spans="1:1" ht="15.75" customHeight="1" x14ac:dyDescent="0.25">
      <c r="A835" s="1"/>
    </row>
    <row r="836" spans="1:1" ht="15.75" customHeight="1" x14ac:dyDescent="0.25">
      <c r="A836" s="1"/>
    </row>
    <row r="837" spans="1:1" ht="15.75" customHeight="1" x14ac:dyDescent="0.25">
      <c r="A837" s="1"/>
    </row>
    <row r="838" spans="1:1" ht="15.75" customHeight="1" x14ac:dyDescent="0.25">
      <c r="A838" s="1"/>
    </row>
    <row r="839" spans="1:1" ht="15.75" customHeight="1" x14ac:dyDescent="0.25">
      <c r="A839" s="1"/>
    </row>
    <row r="840" spans="1:1" ht="15.75" customHeight="1" x14ac:dyDescent="0.25">
      <c r="A840" s="1"/>
    </row>
    <row r="841" spans="1:1" ht="15.75" customHeight="1" x14ac:dyDescent="0.25">
      <c r="A841" s="1"/>
    </row>
    <row r="842" spans="1:1" ht="15.75" customHeight="1" x14ac:dyDescent="0.25">
      <c r="A842" s="1"/>
    </row>
    <row r="843" spans="1:1" ht="15.75" customHeight="1" x14ac:dyDescent="0.25">
      <c r="A843" s="1"/>
    </row>
    <row r="844" spans="1:1" ht="15.75" customHeight="1" x14ac:dyDescent="0.25">
      <c r="A844" s="1"/>
    </row>
    <row r="845" spans="1:1" ht="15.75" customHeight="1" x14ac:dyDescent="0.25">
      <c r="A845" s="1"/>
    </row>
    <row r="846" spans="1:1" ht="15.75" customHeight="1" x14ac:dyDescent="0.25">
      <c r="A846" s="1"/>
    </row>
    <row r="847" spans="1:1" ht="15.75" customHeight="1" x14ac:dyDescent="0.25">
      <c r="A847" s="1"/>
    </row>
    <row r="848" spans="1:1" ht="15.75" customHeight="1" x14ac:dyDescent="0.25">
      <c r="A848" s="1"/>
    </row>
    <row r="849" spans="1:1" ht="15.75" customHeight="1" x14ac:dyDescent="0.25">
      <c r="A849" s="1"/>
    </row>
    <row r="850" spans="1:1" ht="15.75" customHeight="1" x14ac:dyDescent="0.25">
      <c r="A850" s="1"/>
    </row>
    <row r="851" spans="1:1" ht="15.75" customHeight="1" x14ac:dyDescent="0.25">
      <c r="A851" s="1"/>
    </row>
    <row r="852" spans="1:1" ht="15.75" customHeight="1" x14ac:dyDescent="0.25">
      <c r="A852" s="1"/>
    </row>
    <row r="853" spans="1:1" ht="15.75" customHeight="1" x14ac:dyDescent="0.25">
      <c r="A853" s="1"/>
    </row>
    <row r="854" spans="1:1" ht="15.75" customHeight="1" x14ac:dyDescent="0.25">
      <c r="A854" s="1"/>
    </row>
    <row r="855" spans="1:1" ht="15.75" customHeight="1" x14ac:dyDescent="0.25">
      <c r="A855" s="1"/>
    </row>
    <row r="856" spans="1:1" ht="15.75" customHeight="1" x14ac:dyDescent="0.25">
      <c r="A856" s="1"/>
    </row>
    <row r="857" spans="1:1" ht="15.75" customHeight="1" x14ac:dyDescent="0.25">
      <c r="A857" s="1"/>
    </row>
    <row r="858" spans="1:1" ht="15.75" customHeight="1" x14ac:dyDescent="0.25">
      <c r="A858" s="1"/>
    </row>
    <row r="859" spans="1:1" ht="15.75" customHeight="1" x14ac:dyDescent="0.25">
      <c r="A859" s="1"/>
    </row>
    <row r="860" spans="1:1" ht="15.75" customHeight="1" x14ac:dyDescent="0.25">
      <c r="A860" s="1"/>
    </row>
    <row r="861" spans="1:1" ht="15.75" customHeight="1" x14ac:dyDescent="0.25">
      <c r="A861" s="1"/>
    </row>
    <row r="862" spans="1:1" ht="15.75" customHeight="1" x14ac:dyDescent="0.25">
      <c r="A862" s="1"/>
    </row>
    <row r="863" spans="1:1" ht="15.75" customHeight="1" x14ac:dyDescent="0.25">
      <c r="A863" s="1"/>
    </row>
    <row r="864" spans="1:1" ht="15.75" customHeight="1" x14ac:dyDescent="0.25">
      <c r="A864" s="1"/>
    </row>
    <row r="865" spans="1:1" ht="15.75" customHeight="1" x14ac:dyDescent="0.25">
      <c r="A865" s="1"/>
    </row>
    <row r="866" spans="1:1" ht="15.75" customHeight="1" x14ac:dyDescent="0.25">
      <c r="A866" s="1"/>
    </row>
    <row r="867" spans="1:1" ht="15.75" customHeight="1" x14ac:dyDescent="0.25">
      <c r="A867" s="1"/>
    </row>
    <row r="868" spans="1:1" ht="15.75" customHeight="1" x14ac:dyDescent="0.25">
      <c r="A868" s="1"/>
    </row>
    <row r="869" spans="1:1" ht="15.75" customHeight="1" x14ac:dyDescent="0.25">
      <c r="A869" s="1"/>
    </row>
    <row r="870" spans="1:1" ht="15.75" customHeight="1" x14ac:dyDescent="0.25">
      <c r="A870" s="1"/>
    </row>
    <row r="871" spans="1:1" ht="15.75" customHeight="1" x14ac:dyDescent="0.25">
      <c r="A871" s="1"/>
    </row>
    <row r="872" spans="1:1" ht="15.75" customHeight="1" x14ac:dyDescent="0.25">
      <c r="A872" s="1"/>
    </row>
    <row r="873" spans="1:1" ht="15.75" customHeight="1" x14ac:dyDescent="0.25">
      <c r="A873" s="1"/>
    </row>
    <row r="874" spans="1:1" ht="15.75" customHeight="1" x14ac:dyDescent="0.25">
      <c r="A874" s="1"/>
    </row>
    <row r="875" spans="1:1" ht="15.75" customHeight="1" x14ac:dyDescent="0.25">
      <c r="A875" s="1"/>
    </row>
    <row r="876" spans="1:1" ht="15.75" customHeight="1" x14ac:dyDescent="0.25">
      <c r="A876" s="1"/>
    </row>
    <row r="877" spans="1:1" ht="15.75" customHeight="1" x14ac:dyDescent="0.25">
      <c r="A877" s="1"/>
    </row>
    <row r="878" spans="1:1" ht="15.75" customHeight="1" x14ac:dyDescent="0.25">
      <c r="A878" s="1"/>
    </row>
    <row r="879" spans="1:1" ht="15.75" customHeight="1" x14ac:dyDescent="0.25">
      <c r="A879" s="1"/>
    </row>
    <row r="880" spans="1:1" ht="15.75" customHeight="1" x14ac:dyDescent="0.25">
      <c r="A880" s="1"/>
    </row>
    <row r="881" spans="1:1" ht="15.75" customHeight="1" x14ac:dyDescent="0.25">
      <c r="A881" s="1"/>
    </row>
    <row r="882" spans="1:1" ht="15.75" customHeight="1" x14ac:dyDescent="0.25">
      <c r="A882" s="1"/>
    </row>
    <row r="883" spans="1:1" ht="15.75" customHeight="1" x14ac:dyDescent="0.25">
      <c r="A883" s="1"/>
    </row>
    <row r="884" spans="1:1" ht="15.75" customHeight="1" x14ac:dyDescent="0.25">
      <c r="A884" s="1"/>
    </row>
    <row r="885" spans="1:1" ht="15.75" customHeight="1" x14ac:dyDescent="0.25">
      <c r="A885" s="1"/>
    </row>
    <row r="886" spans="1:1" ht="15.75" customHeight="1" x14ac:dyDescent="0.25">
      <c r="A886" s="1"/>
    </row>
    <row r="887" spans="1:1" ht="15.75" customHeight="1" x14ac:dyDescent="0.25">
      <c r="A887" s="1"/>
    </row>
    <row r="888" spans="1:1" ht="15.75" customHeight="1" x14ac:dyDescent="0.25">
      <c r="A888" s="1"/>
    </row>
    <row r="889" spans="1:1" ht="15.75" customHeight="1" x14ac:dyDescent="0.25">
      <c r="A889" s="1"/>
    </row>
    <row r="890" spans="1:1" ht="15.75" customHeight="1" x14ac:dyDescent="0.25">
      <c r="A890" s="1"/>
    </row>
    <row r="891" spans="1:1" ht="15.75" customHeight="1" x14ac:dyDescent="0.25">
      <c r="A891" s="1"/>
    </row>
    <row r="892" spans="1:1" ht="15.75" customHeight="1" x14ac:dyDescent="0.25">
      <c r="A892" s="1"/>
    </row>
    <row r="893" spans="1:1" ht="15.75" customHeight="1" x14ac:dyDescent="0.25">
      <c r="A893" s="1"/>
    </row>
    <row r="894" spans="1:1" ht="15.75" customHeight="1" x14ac:dyDescent="0.25">
      <c r="A894" s="1"/>
    </row>
    <row r="895" spans="1:1" ht="15.75" customHeight="1" x14ac:dyDescent="0.25">
      <c r="A895" s="1"/>
    </row>
    <row r="896" spans="1:1" ht="15.75" customHeight="1" x14ac:dyDescent="0.25">
      <c r="A896" s="1"/>
    </row>
    <row r="897" spans="1:1" ht="15.75" customHeight="1" x14ac:dyDescent="0.25">
      <c r="A897" s="1"/>
    </row>
    <row r="898" spans="1:1" ht="15.75" customHeight="1" x14ac:dyDescent="0.25">
      <c r="A898" s="1"/>
    </row>
    <row r="899" spans="1:1" ht="15.75" customHeight="1" x14ac:dyDescent="0.25">
      <c r="A899" s="1"/>
    </row>
    <row r="900" spans="1:1" ht="15.75" customHeight="1" x14ac:dyDescent="0.25">
      <c r="A900" s="1"/>
    </row>
    <row r="901" spans="1:1" ht="15.75" customHeight="1" x14ac:dyDescent="0.25">
      <c r="A901" s="1"/>
    </row>
    <row r="902" spans="1:1" ht="15.75" customHeight="1" x14ac:dyDescent="0.25">
      <c r="A902" s="1"/>
    </row>
    <row r="903" spans="1:1" ht="15.75" customHeight="1" x14ac:dyDescent="0.25">
      <c r="A903" s="1"/>
    </row>
    <row r="904" spans="1:1" ht="15.75" customHeight="1" x14ac:dyDescent="0.25">
      <c r="A904" s="1"/>
    </row>
    <row r="905" spans="1:1" ht="15.75" customHeight="1" x14ac:dyDescent="0.25">
      <c r="A905" s="1"/>
    </row>
    <row r="906" spans="1:1" ht="15.75" customHeight="1" x14ac:dyDescent="0.25">
      <c r="A906" s="1"/>
    </row>
    <row r="907" spans="1:1" ht="15.75" customHeight="1" x14ac:dyDescent="0.25">
      <c r="A907" s="1"/>
    </row>
    <row r="908" spans="1:1" ht="15.75" customHeight="1" x14ac:dyDescent="0.25">
      <c r="A908" s="1"/>
    </row>
    <row r="909" spans="1:1" ht="15.75" customHeight="1" x14ac:dyDescent="0.25">
      <c r="A909" s="1"/>
    </row>
    <row r="910" spans="1:1" ht="15.75" customHeight="1" x14ac:dyDescent="0.25">
      <c r="A910" s="1"/>
    </row>
    <row r="911" spans="1:1" ht="15.75" customHeight="1" x14ac:dyDescent="0.25">
      <c r="A911" s="1"/>
    </row>
    <row r="912" spans="1:1" ht="15.75" customHeight="1" x14ac:dyDescent="0.25">
      <c r="A912" s="1"/>
    </row>
    <row r="913" spans="1:1" ht="15.75" customHeight="1" x14ac:dyDescent="0.25">
      <c r="A913" s="1"/>
    </row>
    <row r="914" spans="1:1" ht="15.75" customHeight="1" x14ac:dyDescent="0.25">
      <c r="A914" s="1"/>
    </row>
    <row r="915" spans="1:1" ht="15.75" customHeight="1" x14ac:dyDescent="0.25">
      <c r="A915" s="1"/>
    </row>
    <row r="916" spans="1:1" ht="15.75" customHeight="1" x14ac:dyDescent="0.25">
      <c r="A916" s="1"/>
    </row>
    <row r="917" spans="1:1" ht="15.75" customHeight="1" x14ac:dyDescent="0.25">
      <c r="A917" s="1"/>
    </row>
    <row r="918" spans="1:1" ht="15.75" customHeight="1" x14ac:dyDescent="0.25">
      <c r="A918" s="1"/>
    </row>
    <row r="919" spans="1:1" ht="15.75" customHeight="1" x14ac:dyDescent="0.25">
      <c r="A919" s="1"/>
    </row>
    <row r="920" spans="1:1" ht="15.75" customHeight="1" x14ac:dyDescent="0.25">
      <c r="A920" s="1"/>
    </row>
    <row r="921" spans="1:1" ht="15.75" customHeight="1" x14ac:dyDescent="0.25">
      <c r="A921" s="1"/>
    </row>
    <row r="922" spans="1:1" ht="15.75" customHeight="1" x14ac:dyDescent="0.25">
      <c r="A922" s="1"/>
    </row>
    <row r="923" spans="1:1" ht="15.75" customHeight="1" x14ac:dyDescent="0.25">
      <c r="A923" s="1"/>
    </row>
    <row r="924" spans="1:1" ht="15.75" customHeight="1" x14ac:dyDescent="0.25">
      <c r="A924" s="1"/>
    </row>
    <row r="925" spans="1:1" ht="15.75" customHeight="1" x14ac:dyDescent="0.25">
      <c r="A925" s="1"/>
    </row>
    <row r="926" spans="1:1" ht="15.75" customHeight="1" x14ac:dyDescent="0.25">
      <c r="A926" s="1"/>
    </row>
    <row r="927" spans="1:1" ht="15.75" customHeight="1" x14ac:dyDescent="0.25">
      <c r="A927" s="1"/>
    </row>
    <row r="928" spans="1:1" ht="15.75" customHeight="1" x14ac:dyDescent="0.25">
      <c r="A928" s="1"/>
    </row>
    <row r="929" spans="1:1" ht="15.75" customHeight="1" x14ac:dyDescent="0.25">
      <c r="A929" s="1"/>
    </row>
    <row r="930" spans="1:1" ht="15.75" customHeight="1" x14ac:dyDescent="0.25">
      <c r="A930" s="1"/>
    </row>
    <row r="931" spans="1:1" ht="15.75" customHeight="1" x14ac:dyDescent="0.25">
      <c r="A931" s="1"/>
    </row>
    <row r="932" spans="1:1" ht="15.75" customHeight="1" x14ac:dyDescent="0.25">
      <c r="A932" s="1"/>
    </row>
    <row r="933" spans="1:1" ht="15.75" customHeight="1" x14ac:dyDescent="0.25">
      <c r="A933" s="1"/>
    </row>
    <row r="934" spans="1:1" ht="15.75" customHeight="1" x14ac:dyDescent="0.25">
      <c r="A934" s="1"/>
    </row>
    <row r="935" spans="1:1" ht="15.75" customHeight="1" x14ac:dyDescent="0.25">
      <c r="A935" s="1"/>
    </row>
    <row r="936" spans="1:1" ht="15.75" customHeight="1" x14ac:dyDescent="0.25">
      <c r="A936" s="1"/>
    </row>
    <row r="937" spans="1:1" ht="15.75" customHeight="1" x14ac:dyDescent="0.25">
      <c r="A937" s="1"/>
    </row>
    <row r="938" spans="1:1" ht="15.75" customHeight="1" x14ac:dyDescent="0.25">
      <c r="A938" s="1"/>
    </row>
    <row r="939" spans="1:1" ht="15.75" customHeight="1" x14ac:dyDescent="0.25">
      <c r="A939" s="1"/>
    </row>
    <row r="940" spans="1:1" ht="15.75" customHeight="1" x14ac:dyDescent="0.25">
      <c r="A940" s="1"/>
    </row>
    <row r="941" spans="1:1" ht="15.75" customHeight="1" x14ac:dyDescent="0.25">
      <c r="A941" s="1"/>
    </row>
    <row r="942" spans="1:1" ht="15.75" customHeight="1" x14ac:dyDescent="0.25">
      <c r="A942" s="1"/>
    </row>
    <row r="943" spans="1:1" ht="15.75" customHeight="1" x14ac:dyDescent="0.25">
      <c r="A943" s="1"/>
    </row>
    <row r="944" spans="1:1" ht="15.75" customHeight="1" x14ac:dyDescent="0.25">
      <c r="A944" s="1"/>
    </row>
    <row r="945" spans="1:1" ht="15.75" customHeight="1" x14ac:dyDescent="0.25">
      <c r="A945" s="1"/>
    </row>
    <row r="946" spans="1:1" ht="15.75" customHeight="1" x14ac:dyDescent="0.25">
      <c r="A946" s="1"/>
    </row>
    <row r="947" spans="1:1" ht="15.75" customHeight="1" x14ac:dyDescent="0.25">
      <c r="A947" s="1"/>
    </row>
    <row r="948" spans="1:1" ht="15.75" customHeight="1" x14ac:dyDescent="0.25">
      <c r="A948" s="1"/>
    </row>
    <row r="949" spans="1:1" ht="15.75" customHeight="1" x14ac:dyDescent="0.25">
      <c r="A949" s="1"/>
    </row>
    <row r="950" spans="1:1" ht="15.75" customHeight="1" x14ac:dyDescent="0.25">
      <c r="A950" s="1"/>
    </row>
    <row r="951" spans="1:1" ht="15.75" customHeight="1" x14ac:dyDescent="0.25">
      <c r="A951" s="1"/>
    </row>
    <row r="952" spans="1:1" ht="15.75" customHeight="1" x14ac:dyDescent="0.25">
      <c r="A952" s="1"/>
    </row>
    <row r="953" spans="1:1" ht="15.75" customHeight="1" x14ac:dyDescent="0.25">
      <c r="A953" s="1"/>
    </row>
    <row r="954" spans="1:1" ht="15.75" customHeight="1" x14ac:dyDescent="0.25">
      <c r="A954" s="1"/>
    </row>
    <row r="955" spans="1:1" ht="15.75" customHeight="1" x14ac:dyDescent="0.25">
      <c r="A955" s="1"/>
    </row>
    <row r="956" spans="1:1" ht="15.75" customHeight="1" x14ac:dyDescent="0.25">
      <c r="A956" s="1"/>
    </row>
    <row r="957" spans="1:1" ht="15.75" customHeight="1" x14ac:dyDescent="0.25">
      <c r="A957" s="1"/>
    </row>
    <row r="958" spans="1:1" ht="15.75" customHeight="1" x14ac:dyDescent="0.25">
      <c r="A958" s="1"/>
    </row>
    <row r="959" spans="1:1" ht="15.75" customHeight="1" x14ac:dyDescent="0.25">
      <c r="A959" s="1"/>
    </row>
    <row r="960" spans="1:1" ht="15.75" customHeight="1" x14ac:dyDescent="0.25">
      <c r="A960" s="1"/>
    </row>
    <row r="961" spans="1:1" ht="15.75" customHeight="1" x14ac:dyDescent="0.25">
      <c r="A961" s="1"/>
    </row>
    <row r="962" spans="1:1" ht="15.75" customHeight="1" x14ac:dyDescent="0.25">
      <c r="A962" s="1"/>
    </row>
    <row r="963" spans="1:1" ht="15.75" customHeight="1" x14ac:dyDescent="0.25">
      <c r="A963" s="1"/>
    </row>
    <row r="964" spans="1:1" ht="15.75" customHeight="1" x14ac:dyDescent="0.25">
      <c r="A964" s="1"/>
    </row>
    <row r="965" spans="1:1" ht="15.75" customHeight="1" x14ac:dyDescent="0.25">
      <c r="A965" s="1"/>
    </row>
    <row r="966" spans="1:1" ht="15.75" customHeight="1" x14ac:dyDescent="0.25">
      <c r="A966" s="1"/>
    </row>
    <row r="967" spans="1:1" ht="15.75" customHeight="1" x14ac:dyDescent="0.25">
      <c r="A967" s="1"/>
    </row>
    <row r="968" spans="1:1" ht="15.75" customHeight="1" x14ac:dyDescent="0.25">
      <c r="A968" s="1"/>
    </row>
    <row r="969" spans="1:1" ht="15.75" customHeight="1" x14ac:dyDescent="0.25">
      <c r="A969" s="1"/>
    </row>
    <row r="970" spans="1:1" ht="15.75" customHeight="1" x14ac:dyDescent="0.25">
      <c r="A970" s="1"/>
    </row>
    <row r="971" spans="1:1" ht="15.75" customHeight="1" x14ac:dyDescent="0.25">
      <c r="A971" s="1"/>
    </row>
    <row r="972" spans="1:1" ht="15.75" customHeight="1" x14ac:dyDescent="0.25">
      <c r="A972" s="1"/>
    </row>
    <row r="973" spans="1:1" ht="15.75" customHeight="1" x14ac:dyDescent="0.25">
      <c r="A973" s="1"/>
    </row>
    <row r="974" spans="1:1" ht="15.75" customHeight="1" x14ac:dyDescent="0.25">
      <c r="A974" s="1"/>
    </row>
    <row r="975" spans="1:1" ht="15.75" customHeight="1" x14ac:dyDescent="0.25">
      <c r="A975" s="1"/>
    </row>
    <row r="976" spans="1:1" ht="15.75" customHeight="1" x14ac:dyDescent="0.25">
      <c r="A976" s="1"/>
    </row>
    <row r="977" spans="1:1" ht="15.75" customHeight="1" x14ac:dyDescent="0.25">
      <c r="A977" s="1"/>
    </row>
    <row r="978" spans="1:1" ht="15.75" customHeight="1" x14ac:dyDescent="0.25">
      <c r="A978" s="1"/>
    </row>
    <row r="979" spans="1:1" ht="15.75" customHeight="1" x14ac:dyDescent="0.25">
      <c r="A979" s="1"/>
    </row>
    <row r="980" spans="1:1" ht="15.75" customHeight="1" x14ac:dyDescent="0.25">
      <c r="A980" s="1"/>
    </row>
    <row r="981" spans="1:1" ht="15.75" customHeight="1" x14ac:dyDescent="0.25">
      <c r="A981" s="1"/>
    </row>
    <row r="982" spans="1:1" ht="15.75" customHeight="1" x14ac:dyDescent="0.25">
      <c r="A982" s="1"/>
    </row>
    <row r="983" spans="1:1" ht="15.75" customHeight="1" x14ac:dyDescent="0.25">
      <c r="A983" s="1"/>
    </row>
    <row r="984" spans="1:1" ht="15.75" customHeight="1" x14ac:dyDescent="0.25">
      <c r="A984" s="1"/>
    </row>
    <row r="985" spans="1:1" ht="15.75" customHeight="1" x14ac:dyDescent="0.25">
      <c r="A985" s="1"/>
    </row>
    <row r="986" spans="1:1" ht="15.75" customHeight="1" x14ac:dyDescent="0.25">
      <c r="A986" s="1"/>
    </row>
    <row r="987" spans="1:1" ht="15.75" customHeight="1" x14ac:dyDescent="0.25">
      <c r="A987" s="1"/>
    </row>
    <row r="988" spans="1:1" ht="15.75" customHeight="1" x14ac:dyDescent="0.25">
      <c r="A988" s="1"/>
    </row>
    <row r="989" spans="1:1" ht="15.75" customHeight="1" x14ac:dyDescent="0.25">
      <c r="A989" s="1"/>
    </row>
    <row r="990" spans="1:1" ht="15.75" customHeight="1" x14ac:dyDescent="0.25">
      <c r="A990" s="1"/>
    </row>
    <row r="991" spans="1:1" ht="15.75" customHeight="1" x14ac:dyDescent="0.25">
      <c r="A991" s="1"/>
    </row>
    <row r="992" spans="1:1" ht="15.75" customHeight="1" x14ac:dyDescent="0.25">
      <c r="A992" s="1"/>
    </row>
    <row r="993" spans="1:1" ht="15.75" customHeight="1" x14ac:dyDescent="0.25">
      <c r="A993" s="1"/>
    </row>
    <row r="994" spans="1:1" ht="15.75" customHeight="1" x14ac:dyDescent="0.25">
      <c r="A994" s="1"/>
    </row>
    <row r="995" spans="1:1" ht="15.75" customHeight="1" x14ac:dyDescent="0.25">
      <c r="A995" s="1"/>
    </row>
    <row r="996" spans="1:1" ht="15.75" customHeight="1" x14ac:dyDescent="0.25">
      <c r="A996" s="1"/>
    </row>
    <row r="997" spans="1:1" ht="15.75" customHeight="1" x14ac:dyDescent="0.25">
      <c r="A997" s="1"/>
    </row>
    <row r="998" spans="1:1" ht="15.75" customHeight="1" x14ac:dyDescent="0.25">
      <c r="A998" s="1"/>
    </row>
    <row r="999" spans="1:1" ht="15.75" customHeight="1" x14ac:dyDescent="0.25">
      <c r="A999" s="1"/>
    </row>
    <row r="1000" spans="1:1" ht="15.75" customHeight="1" x14ac:dyDescent="0.25">
      <c r="A1000" s="1"/>
    </row>
    <row r="1001" spans="1:1" ht="15.75" customHeight="1" x14ac:dyDescent="0.25">
      <c r="A1001" s="1"/>
    </row>
  </sheetData>
  <mergeCells count="32">
    <mergeCell ref="A2:A4"/>
    <mergeCell ref="B2:B3"/>
    <mergeCell ref="C2:C3"/>
    <mergeCell ref="D2:D3"/>
    <mergeCell ref="E2:E3"/>
    <mergeCell ref="F2:F3"/>
    <mergeCell ref="G2:G3"/>
    <mergeCell ref="H2:H3"/>
    <mergeCell ref="I2:I3"/>
    <mergeCell ref="M2:M3"/>
    <mergeCell ref="AU2:AU3"/>
    <mergeCell ref="N2:N3"/>
    <mergeCell ref="O2:O3"/>
    <mergeCell ref="P2:P3"/>
    <mergeCell ref="Q2:Q3"/>
    <mergeCell ref="AO2:AO3"/>
    <mergeCell ref="A1:J1"/>
    <mergeCell ref="AV2:AV3"/>
    <mergeCell ref="AW2:AW3"/>
    <mergeCell ref="X4:AC4"/>
    <mergeCell ref="AD4:AI4"/>
    <mergeCell ref="R2:R3"/>
    <mergeCell ref="S2:S3"/>
    <mergeCell ref="U2:U3"/>
    <mergeCell ref="V2:V3"/>
    <mergeCell ref="W2:W3"/>
    <mergeCell ref="X2:AC2"/>
    <mergeCell ref="AD2:AI2"/>
    <mergeCell ref="AP2:AP3"/>
    <mergeCell ref="AQ2:AQ3"/>
    <mergeCell ref="AR2:AR3"/>
    <mergeCell ref="AT2:AT3"/>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Kateryna Mudra</dc:creator>
  <cp:lastModifiedBy>Admin</cp:lastModifiedBy>
  <dcterms:created xsi:type="dcterms:W3CDTF">2022-12-07T11:09:03Z</dcterms:created>
  <dcterms:modified xsi:type="dcterms:W3CDTF">2023-12-11T14:32:42Z</dcterms:modified>
</cp:coreProperties>
</file>