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ПУРБ на 6.04.23\№ 6 final final\"/>
    </mc:Choice>
  </mc:AlternateContent>
  <bookViews>
    <workbookView xWindow="0" yWindow="0" windowWidth="28800" windowHeight="12330" tabRatio="828"/>
  </bookViews>
  <sheets>
    <sheet name="Весь суббасейн " sheetId="30" r:id="rId1"/>
  </sheets>
  <definedNames>
    <definedName name="_xlnm._FilterDatabase" localSheetId="0" hidden="1">'Весь суббасейн '!$A$1:$AW$248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J204" i="30" l="1"/>
  <c r="AJ205" i="30"/>
  <c r="AJ206" i="30"/>
  <c r="AJ207" i="30"/>
  <c r="AJ208" i="30"/>
  <c r="AJ209" i="30"/>
  <c r="AJ210" i="30"/>
  <c r="AJ211" i="30"/>
  <c r="AJ212" i="30"/>
  <c r="AJ213" i="30"/>
  <c r="AJ214" i="30"/>
  <c r="AJ215" i="30"/>
  <c r="AJ216" i="30"/>
  <c r="AJ217" i="30"/>
  <c r="AJ218" i="30"/>
  <c r="AJ219" i="30"/>
  <c r="AJ220" i="30"/>
  <c r="AJ221" i="30"/>
  <c r="AJ222" i="30"/>
  <c r="AJ223" i="30"/>
  <c r="AJ224" i="30"/>
  <c r="AJ225" i="30"/>
  <c r="AJ226" i="30"/>
  <c r="AJ227" i="30"/>
  <c r="AJ228" i="30"/>
  <c r="AJ229" i="30"/>
  <c r="AJ230" i="30"/>
  <c r="AJ231" i="30"/>
  <c r="AJ232" i="30"/>
  <c r="AJ233" i="30"/>
  <c r="AJ234" i="30"/>
  <c r="AJ203" i="30"/>
  <c r="AJ67" i="30" l="1"/>
</calcChain>
</file>

<file path=xl/sharedStrings.xml><?xml version="1.0" encoding="utf-8"?>
<sst xmlns="http://schemas.openxmlformats.org/spreadsheetml/2006/main" count="6379" uniqueCount="2058">
  <si>
    <t>Підпроблема</t>
  </si>
  <si>
    <t xml:space="preserve">Захід 
(згідно Постанови КМУ №  336)
</t>
  </si>
  <si>
    <t>Тип заходу</t>
  </si>
  <si>
    <t>Назва заходу</t>
  </si>
  <si>
    <t>Опис заходу</t>
  </si>
  <si>
    <t xml:space="preserve">Технічний опис </t>
  </si>
  <si>
    <t xml:space="preserve">Суб’єкт господарювання </t>
  </si>
  <si>
    <t>Відновлення руйнувань завданих під час  війни</t>
  </si>
  <si>
    <t xml:space="preserve">Кількість населення, на яку впливатиме захід </t>
  </si>
  <si>
    <t>Річковий басейн</t>
  </si>
  <si>
    <t>Суббасейн</t>
  </si>
  <si>
    <t>Область</t>
  </si>
  <si>
    <t>Район</t>
  </si>
  <si>
    <t xml:space="preserve">Територіальна громада (ТГ) </t>
  </si>
  <si>
    <t>МПзВ чи категорія МПВ</t>
  </si>
  <si>
    <t>Код МПВ/МПзВ</t>
  </si>
  <si>
    <t>Оцінка ризику недосягнення доброго стану МПВ/МПзВ</t>
  </si>
  <si>
    <t>Екологічний стан МПВ або кількісний стан МПзВ</t>
  </si>
  <si>
    <t>Хімічний стан МПВ або МПзВ</t>
  </si>
  <si>
    <t>Зони, які підлягають охороні</t>
  </si>
  <si>
    <t xml:space="preserve">Одиниця виміру </t>
  </si>
  <si>
    <t>Кількість одиниць</t>
  </si>
  <si>
    <t>Вартість інвестицій на одиницю</t>
  </si>
  <si>
    <t>Загальна вартість інвестицій</t>
  </si>
  <si>
    <t>Вартість одиниці експлуатації та обслуговування</t>
  </si>
  <si>
    <t>Загальна вартість експлуатації та обслуговування</t>
  </si>
  <si>
    <t xml:space="preserve">Загальна вартість заходу </t>
  </si>
  <si>
    <t>Вказати дату, на яку були виконані розрахунки в колонках 24-28</t>
  </si>
  <si>
    <t>Програма</t>
  </si>
  <si>
    <t>Джерела фінансування</t>
  </si>
  <si>
    <t>Орган/організація, що відповідає за реалізацію</t>
  </si>
  <si>
    <t>Період реалізації</t>
  </si>
  <si>
    <t xml:space="preserve">Пріоритетність </t>
  </si>
  <si>
    <t xml:space="preserve">Коментарі, джерела інформації </t>
  </si>
  <si>
    <t>Ким запропоновано захід</t>
  </si>
  <si>
    <t>Коли запропоновано захід</t>
  </si>
  <si>
    <t xml:space="preserve">тисяч осіб </t>
  </si>
  <si>
    <t>Під ризиком /   Без ризику</t>
  </si>
  <si>
    <t>км</t>
  </si>
  <si>
    <t>га</t>
  </si>
  <si>
    <t>тонн</t>
  </si>
  <si>
    <t xml:space="preserve">інші </t>
  </si>
  <si>
    <t>млн. грн</t>
  </si>
  <si>
    <t xml:space="preserve">млн. грн </t>
  </si>
  <si>
    <t>роки</t>
  </si>
  <si>
    <t>8.1.1., 8.1.2.; 8.1.3.</t>
  </si>
  <si>
    <t>КП ІСР «Іванківводоканал»</t>
  </si>
  <si>
    <t>UA_М5.1.2_0021</t>
  </si>
  <si>
    <t xml:space="preserve">Під ризиком </t>
  </si>
  <si>
    <t>Не встановлений</t>
  </si>
  <si>
    <t>Без ризику</t>
  </si>
  <si>
    <t xml:space="preserve">відсутні </t>
  </si>
  <si>
    <t>+</t>
  </si>
  <si>
    <t xml:space="preserve">Загально-державна програма "Питна вода України",  програми соціально-економічного розвитку громади </t>
  </si>
  <si>
    <t>державний бюджет, місцевий бюджет, інші бюджети не заборонені законодавством</t>
  </si>
  <si>
    <t>2025-2030</t>
  </si>
  <si>
    <t>ПКД в наявності</t>
  </si>
  <si>
    <t>КП "Броваритепловоденергія"</t>
  </si>
  <si>
    <t>UA_М5.1.2_0379</t>
  </si>
  <si>
    <t>Під ризиком</t>
  </si>
  <si>
    <t xml:space="preserve">«Програма розвитку муніципальної інфраструктури України»,  Мінрегіон та ЄІБ
</t>
  </si>
  <si>
    <t>Відповідно Feasibility study report проекту «Реконструкція каналізаційних очисних споруд у м. Бровари» від 19.07.2021 вартість реалізації  проекту 24,609 млн. євро. Поточна вартість в гривнях перерахована по офіційному курсу НБУ на поточну дату
Прогнозний оозрухунок чисельності населення  наведений відповідно до ТЕО.</t>
  </si>
  <si>
    <t xml:space="preserve">КП  "Фастівводоканал" </t>
  </si>
  <si>
    <t>UA_М5.1.2_0313</t>
  </si>
  <si>
    <t>Обласна цільова програма  розвитку водного господарства та екологічного оздоровлення басейну річки Дніпро на 2022-2029 роки</t>
  </si>
  <si>
    <t>КП «Боярка-Водоканал»</t>
  </si>
  <si>
    <t>UA_М5.1.2_0285</t>
  </si>
  <si>
    <t>КП ККП м.Ржищева</t>
  </si>
  <si>
    <t>UA_М5.1.2_0368</t>
  </si>
  <si>
    <t>2019р.</t>
  </si>
  <si>
    <t xml:space="preserve">Програму КП «ККП м. Ржищів» реформування і розвитку житлово-комунального господарства  Ржищівської ОТГ на 2021-2026р.р та Загально-державна програма "Питна вода України",  програми соціально-економічного розвитку громади </t>
  </si>
  <si>
    <t>ПКД в цінах 2019 року</t>
  </si>
  <si>
    <t>2015р.</t>
  </si>
  <si>
    <t xml:space="preserve">КП "Українське водопровідно-каналізаційне підприємство" </t>
  </si>
  <si>
    <t>UA_М5.1.2_0343</t>
  </si>
  <si>
    <t xml:space="preserve">Українська ТГ, КП "Українське водопровідно-каналізаційне підприємство"  </t>
  </si>
  <si>
    <t>Реконструкція існуючих каналізаційних споруд продуктивністю 8 000 м3 на добу по вул. Промисловій, 61в м. Українка Обухівського району Київської області, державна експертиза № 00-0751-17/ІЗ від 25.10.2017р. Даний проект потребує коригування</t>
  </si>
  <si>
    <t xml:space="preserve">Українська ТГ,                           КП "Українське водопровідно-каналізаційне підприємство" </t>
  </si>
  <si>
    <t>КП "Комбінат комунальних підприємств м. Василькова"</t>
  </si>
  <si>
    <t>програма "Питна вода м. Василькова на 2021-2023 роки"</t>
  </si>
  <si>
    <t>Васильківська ТГ,               КП "Комбінат комунальних підприємств                                м. Василькова"</t>
  </si>
  <si>
    <t>ПКД відсутнє</t>
  </si>
  <si>
    <t>Васильківська ТГ,                 КП "Комбінат комунальних підприємств                                м. Василькова"</t>
  </si>
  <si>
    <t xml:space="preserve">Загальні (обов’язкові) дані про оператора КОС:
1. Балансоутримувач: КП «Миронівка-водоканал»
2. Код ЄДРПОУ: 03346644
3. Код водокористувача: 320297
4. Інформація щодо роботи КОС  (на 01.01.2023 року) відведено зворотних (стічних) вод за рік, тис. куб. м.
- усього: 309,5
- без очистки: 0
- недостатньо-очищених: 0
- нормативно-чистих (без очистки): 0
- нормативно-очищених на очисних спорудах: 309,5
- біологічної очистки: 309,5
- фізико-хімічної очистки: 0
- механічна: 0
- потужність очисних споруд, після очищення яких зворотні (стічні) води скидаються у водні об’єкти: 660,3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</si>
  <si>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Комунальне підприємство «Миронівка-водоканал»</t>
  </si>
  <si>
    <t>Миронівська  ТГ, Комунальне підприємство «Миронівка-водоканал»</t>
  </si>
  <si>
    <t>Орієнтовні розрахунки</t>
  </si>
  <si>
    <t>Миронівська ТГ, Комунальне підприємство «Миронівка-водоканал»</t>
  </si>
  <si>
    <t xml:space="preserve">1. Кількість каналізаційних очисних систем (КОС) 
- факт / план : 1/1
2. Спосіб очищення зворотних (стічних) вод
- факт - МЕХ (1) / БІО (2) 
- план - МЕХ(1)/БІО(2) /ТРО (3)
3. Потужність споруд після, яких стічні води відводяться у масив поверхневих  вод (МПВ)
- факт – 44,51 тис. м3/добу (16,425 млн м3/рік) 
- план –  44,51 тис. м3/добу (16,425 млн м3/рік)
4. Залишковий осад (мул)
- факт - неочищений (складування на мулових майданчиках пл. )
- план - очищення (часткова переробка)
5. Зливова каналізація (КД) - вода колекторно-дренажа (дощова і тала)
- факт - 0
- план - 0 (КД не знаходиться на балансі водоканалу)
6. Доступ до санітарії (підключення населення до КОС (%) кількість  абонентів (населення) територіальної громади (ТГ)
- факт -  65 %, / 127,5 тис. чоловік
- план -  100 %  / 215 тис. чоловік 
7. Кліматична нейтральність
-факт - використання застарілого насосного обладнання
- план - заміна обладнання
</t>
  </si>
  <si>
    <t>Товариство з обмеженою відповідальністю «Білоцерківвода»</t>
  </si>
  <si>
    <t>UA_M5.1.2_0417</t>
  </si>
  <si>
    <t>без ризику</t>
  </si>
  <si>
    <t>Білоцерківська  МТГ,  ТОВ "БІЛОЦЕРКІВВОДА"</t>
  </si>
  <si>
    <t>1 (висока)</t>
  </si>
  <si>
    <t>На сьогодні розроблено стадії "ТЕО" та "Проект" з реконструкції очисних споруд. Вартість  орієнтовна.</t>
  </si>
  <si>
    <t>Білоцерківська МТГ,  ТОВ "БІЛОЦЕРКІВВОДА"</t>
  </si>
  <si>
    <t>-</t>
  </si>
  <si>
    <t>Комунальне підприємство Узинської міської ради "Узинводоканал"</t>
  </si>
  <si>
    <t>під ризиком</t>
  </si>
  <si>
    <t>Програма "Питна вода України, Регіональна, обласна програма соціально-економічного розвитку громади, міста</t>
  </si>
  <si>
    <t>Комунальне підприємство Узинської міської ради "Узинводоканал"", Узинська міська територіальна громада</t>
  </si>
  <si>
    <t xml:space="preserve">2025-2030  </t>
  </si>
  <si>
    <t>Орієнтовін розрахунки</t>
  </si>
  <si>
    <t>Комунальне підприємство                Узинської міської ради "Узинводоканал"", Узинська міська територіальна громада</t>
  </si>
  <si>
    <t>Комунальне підприємство  "Тетіївводоканал" Тетіївської міської ради</t>
  </si>
  <si>
    <t>Комунальне підприємство  "Тетіївводоканал" Тетіївської міської ради, Тетіївська міська територіальна громада</t>
  </si>
  <si>
    <t xml:space="preserve"> Вартість будівництва розраховано на основі експертних орінтовних розрахунків</t>
  </si>
  <si>
    <t>Комунальне підприємство Кагарлицької міської ради «Кагарликводоканал»</t>
  </si>
  <si>
    <t>Кагарлицька ТГ, Комунальне підприємство Кагарлицької міської ради «Кагарликводоканал»</t>
  </si>
  <si>
    <t xml:space="preserve"> Орієнтовні розрахунк (БІО та ТРО - 450 євро на особу)</t>
  </si>
  <si>
    <t>Колективне підприємство «Васильківська шкіряна фірма»</t>
  </si>
  <si>
    <t xml:space="preserve"> UA_M5.1.2_0344</t>
  </si>
  <si>
    <t>2017 рік</t>
  </si>
  <si>
    <t>КП "Яготинське ВУ ВКГ"</t>
  </si>
  <si>
    <t>"Пргограма розвитку житлово-комунального господарства, соціальної сфери  та благоустрою територїї населених пунктів Яготинської міської територіальної громади  на 2023 рік" передбачено виготовлення проектно-кошторисної документації</t>
  </si>
  <si>
    <t>Яготинська ТГ, КП "Яготинське ВУ ВКГ"</t>
  </si>
  <si>
    <t>Орінтовний розрахунок вартості КОС (БІО та ТРО) -450 євро на особу.</t>
  </si>
  <si>
    <t>ПКД відсутнє.</t>
  </si>
  <si>
    <t>ПрАТ "Саливонківський цукровий завод"</t>
  </si>
  <si>
    <t>ПрАТ "АК "Київводоканал"</t>
  </si>
  <si>
    <t>м. Київ</t>
  </si>
  <si>
    <t>в цінах станом на 25.09.2018</t>
  </si>
  <si>
    <t>Закон України від 02.09.2015 № 664-VIII «Про ратифікацію Договору (у формі обміну нотами) між Урядом України та Урядом Японії про надання кредиту для реалізації проєкту модернізації Бортницької станції очистки стічних вод</t>
  </si>
  <si>
    <t xml:space="preserve"> КД не на балансі. Вартість у 2 етапи: I черга будівництва - 25914,9
II черга  будівництва - 12778,4</t>
  </si>
  <si>
    <t>22 березня 2023</t>
  </si>
  <si>
    <t>КП ВКГ "Бориспільводоканал" Бориспільської МР, комунальна</t>
  </si>
  <si>
    <t xml:space="preserve">UA_M5.1.2_0372  </t>
  </si>
  <si>
    <t xml:space="preserve">КП ВКГ "Бориспільводоканал" Бориспільської МР </t>
  </si>
  <si>
    <t xml:space="preserve"> Згідно ПКД 2012 року загальна вартість була - 238,429 млн.грн.                          Згідно з завданням на проектування зворотні води після очисних споруд повинні скидатися в р. Карань, яка відноситься до Трубізької осушувально-зволожувальної системи. На даний час проектної документації на скид - немає. Вартість будівництва розрахована орієнтовно.</t>
  </si>
  <si>
    <t>Виконавчий комітет Бориспільської міської ради, Київської області</t>
  </si>
  <si>
    <t>06 червня 2006 року</t>
  </si>
  <si>
    <t>Березанська ТГ,            КП "Міськводоканал виконавчого комітету Березанської міської ради"</t>
  </si>
  <si>
    <t>Орівєнтовний розрахнок (450 євро на особу)</t>
  </si>
  <si>
    <t>Березанська ТГ,                       КП "Міськводоканал виконавчого комітету Березанської міської ради"</t>
  </si>
  <si>
    <t>КП Баришівської селищної ради"Господар"</t>
  </si>
  <si>
    <t>Відсутні</t>
  </si>
  <si>
    <t xml:space="preserve"> орієнтовні розрахунки</t>
  </si>
  <si>
    <t>2010 рік</t>
  </si>
  <si>
    <t xml:space="preserve">1. Кількість каналізаційних очисних систем (КОС) 
     - факт 1
     - план 1
2. Спосіб очищення зворотних (стічних) вод
     - факт - МЕХ (механічна) /БІО (біологічна) 
     - план - МЕХ(1)/БІО(2)/ТРО (третинна) 
3. Потужність споруд після, яких стічні води відводяться у МПВ
     - факт - 4,0 тис. м3/добу (1,46 млн м3/рік) 
     - план - 4,0 тис м3/добу (1,46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Богуславської територіальної громади (ТГ)
     - факт -  40%, / 6,2 тис. чоловік
     - план -  100 %  / 15,6 тис. чоловік
7. Кліматична нейтральність
     - факт - використання застарілого насосного обладнання
     - план - заміна обладнання, сонячні батареї, тощо
</t>
  </si>
  <si>
    <t>КП БМР "Богуславське житлово-комунальне підприємство""</t>
  </si>
  <si>
    <t>Державний, місцевий, інші бюджети не заборонені законодавством</t>
  </si>
  <si>
    <t>орієнтовні розрахунки</t>
  </si>
  <si>
    <t xml:space="preserve"> Тільки ТЕО проекту реконструкції Кос Згідно ТЕО реконструкції очисних споруд становить 380,735 240  млн. грн. з урахуванням ПДВ в цінах 2017 року , в тому числі з урахуванням ПДВ:                                                                       -   перша черга        -       145,758324  млн. грн.;                                                                                                  -   друга  черга         -       121,999399   млн. грн.:                                                                           -   третя  черга         -       112,977517   млн. грн.
Загальна вартість заходу станом на 01.01.2023 року з урахуванням зміни цінової політики та рівня інфляції становить    590,139 622  млн. грн.,  
в тому числі:                                                                                                        -   перша черга        -   225,925402  млн. грн.;                                                                                                  -   друга  черга         -  189,099068  млн. грн.;                                                                              -   третя  черга         -   175,115152  млн. грн.
Згідно кошторисної документації техніко - економічного обгрунтування реконструкції очисних споруд становить 380,735 240  млн. грн. з урахуванням ПДВ в цінах 2017 року , в тому числі з урахуванням ПДВ:                                                                       -   перша черга        -       145,758324  млн. грн.;                                                                                                  -   друга  черга         -       121,999399   млн. грн.:    -   третя  черга         -       112,977517   млн. грн.  </t>
  </si>
  <si>
    <t xml:space="preserve">Під ризиком
</t>
  </si>
  <si>
    <t>Не встановлено</t>
  </si>
  <si>
    <t>відсутні</t>
  </si>
  <si>
    <t>"+"</t>
  </si>
  <si>
    <t>Державний бюджет, місцевий бюджет, інші джерела, не заборонені законодавством</t>
  </si>
  <si>
    <t>2 (середня)</t>
  </si>
  <si>
    <t xml:space="preserve">ПКД 
відсутня. 
Вартість заходу розрахована орієнтовно з врахуванням вартості БІО 200 євро на особу </t>
  </si>
  <si>
    <t>06 вересня 2022 року</t>
  </si>
  <si>
    <t xml:space="preserve">Загальні (обов’язкові) дані про оператора КОС:
1. Балансоутримувач: КП «Іршанське комунальне підприємство» Іршанської селищної ради 
2. Код ЄДРПОУ: 20417050
3. Код водокористувача: 180677
4. Інформація щодо роботи КОС  (на 01.01.2023 року) відведено зворотних (стічних) вод за рік, тис. куб. м.
- усього:195,0
- без очистки: 0
- недостатньо-очищених:161,0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2226,5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34,0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</si>
  <si>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6,1 тис. м3/добу (2,2265 млн м3/рік) 
- план – 6,1 тис м3/добу (2,2265 млн. м3/рік) 
4. Залишковий осад (мул)
- факт - неочищений (складування на мулових майданчиках пл. 0,60 га)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87 %, / 6,10 тис. чоловік
- план – 94 %  / 6,57 тис. чоловік 
7. Кліматична нейтральність
- факт - використання застарілого насосного обладнання
- план - заміна обладнання, технічне переоснащення очисних споруд каналізації
</t>
  </si>
  <si>
    <t>КП «Іршанське комунальне підприємство» Іршанської селищної ради, комунальна</t>
  </si>
  <si>
    <t>згідно 
кошторисної документації від 31.05.2021
орієнтовна оцінка вартості 
(березень 2023)</t>
  </si>
  <si>
    <t xml:space="preserve">КП «Іршанське комунальне підприємство» Іршанської селищної ради», Іршанська  селищна рада, 
 Іршанська ТГ
</t>
  </si>
  <si>
    <t xml:space="preserve">ПКД від 31.05.2021
 (в проекті не передбачена зливова каналізація).
Вартість заходу розрахована орієнтовно з врахуванням вартості БІО 200 євро на особу </t>
  </si>
  <si>
    <t xml:space="preserve">Іршанська селищна рада, 
БУВР Прип’яті
</t>
  </si>
  <si>
    <t>11 липня 2022 року</t>
  </si>
  <si>
    <t xml:space="preserve">Загальні (обов’язкові) дані про оператора КОС:
1. Балансоутримувач: КП «Експлуатація штучних споруд» Житомирської МР
2. Код ЄДРПОУ: 01473717
3. Код водокористувача: 180725
4. Інформація щодо роботи КОС  (на 01.01.2023 року) відведено зворотних (стічних) вод за рік, тис. куб. м.
- усього: 196,0
- без очистки: 0
- недостатньо-очищених: 0
- нормативно-чистих (без очистки): 0
- нормативно-очищених на очисних спорудах: 196,0
- біологічної очистки: 0
- фізико-хімічної очистки: 0
- механічна: 196,0
- потужність очисних споруд, після очищення яких зворотні (стічні) вод скидаються у водні об’єкти: 785,0
у тому числі тих, що забезпечують нормативну очистку: 785,0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</si>
  <si>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2/2
2. Спосіб очищення зворотних (стічних) вод
- факт – КД/МЕХ (механічна) (1) / 
- план – КД/МЕХ(1)/БІО(2)
3. Потужність споруд після, яких стічні води відводяться у масив поверхневих  вод (МПВ)
- факт – 2,150 тис. м3/добу (0,785 млн м3/рік) 
- план – 2,150 тис м3/добу (0,785 млн. м3/рік) 
4. Залишковий осад (мул)
- факт - відсутній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Кліматична нейтральність
-факт - використання застарілого насосного обладнання
- план - заміна обладнання
</t>
  </si>
  <si>
    <t>КП «Експлуатація штучних споруд» Житомирської МР, комунальна</t>
  </si>
  <si>
    <t xml:space="preserve">орієнтовна
 оцінка вартості </t>
  </si>
  <si>
    <t>Комплексна
 програма охорони навколишнього природного середовища Житомирської об’єднаної територіальної громади</t>
  </si>
  <si>
    <t xml:space="preserve">Житомирська ТГ, 
КП «Експлуатація штучних споруд» Житомирської МР
</t>
  </si>
  <si>
    <t xml:space="preserve">КП «Експлуатація штучних споруд» Житомирської МР,
БУВР Прип’яті
</t>
  </si>
  <si>
    <t xml:space="preserve">Загальні (обов’язкові) дані про оператора КОС:
1. Балансоутримувач:   Вакуленчуківське селищне комунальне підприємство
2. Код ЄДРПОУ: 37155848
3. Код водокористувача: 180661
4. Інформація щодо роботи КОС  (на 01.01.2023 року) відведено зворотних (стічних) вод за рік, тис. куб. м.
- усього: 59,0
- без очистки: 0
- недостатньо-очищених: 0,0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59,0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</si>
  <si>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0,700 тис. м3/добу (0,2555 млн м3/рік) 
- план – 0,700 тис м3/добу (0,2555 млн. м3/рік) 
4. Залишковий осад (мул)
- факт - 0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80 %, / 1,6 тис. чоловік
- план - 80 %  / 1,6 тис. чоловік 
7. Кліматична нейтральність
-факт - використання застарілого насосного обладнання
- план - будівництво очисних споруд каналізації 
</t>
  </si>
  <si>
    <t>Вакуленчуківське селищне комунальне підприємство, комунальна</t>
  </si>
  <si>
    <t>орієнтовна оцінка вартості 
(березень 2023)</t>
  </si>
  <si>
    <t>Державний
 бюджет, місцевий бюджет, інші джерела, не заборонені законодавством</t>
  </si>
  <si>
    <t>Вакуленчуківське селищне комунальне підприємство, Чуднівська ТГ</t>
  </si>
  <si>
    <t xml:space="preserve">Вакуленчуківське селищне комунальне підприємство,
БУВР Прип’яті
</t>
  </si>
  <si>
    <t>02 листопада 2022 року</t>
  </si>
  <si>
    <t xml:space="preserve">Загальні (обов’язкові) дані про оператора КОС:
1.Балансоутримувач: Хорошівське житлово- комунальне підприємство
2.Код ЄДРПОУ: 35485609
3.Код водокористувача: 180511
4.Інформація щодо роботи КОС  (на 01.01.2023 року)
відведено зворотних (стічних) вод за рік, тис. куб. м.
- усього: 51,0
- без очистки: 0
- недостатньо-очищених: 43,0
- нормативно-чистих (без очистки): 0
- нормативно-очищених на очисних спорудах:0
- біологічної очистки: 0
- фізико-хімічної очистки: 0
- потужність очисних споруд, після очищення яких зворотні (стічні) вод скидаються у водні об’єкти: 256,0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8,0
</t>
  </si>
  <si>
    <t xml:space="preserve">1.Кількість каналізаційних очисних систем (КОС)  факт/ план : 2/ 2
2.Спосіб очищення зворотних (стічних) вод
- факт - МЕХ (механічна) (1) /БІО (біологічна) (2)
- план - МЕХ(1)/БІО(2)/
3.Потужність споруд після, яких стічні води відводяться у МПВ
- факт – 0,7 тис. м3/добу (0,256 млн м3/рік) 
- план – 0,7 тис м3/добу (0,256 млн. м3/рік)
4.Залишковий осад (мул)
-факт - неочищений (складування на мулових майданчиках пл. 0,07 га)
- план - очищення (часткова переробка)
5.Зливова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6.Доступ до санітарії (підключення населення до КОС (%) кількість  абонентів (населення) територіальної громади (ТГ)
- факт -  42 %, / 3,32 тис. чоловік
- план - 50 %  /4,0  тис. чоловік
7.Кліматична нейтральність
- факт - використання застарілого насосного обладнання
- план - заміна обладнання.
</t>
  </si>
  <si>
    <t xml:space="preserve"> Хорошівське комунальне підприємство, комунальна</t>
  </si>
  <si>
    <t>Місцевий бюджет, інші джерела, не заборонені законодавством</t>
  </si>
  <si>
    <t>Хорошівська ТГ</t>
  </si>
  <si>
    <t>3 (низька)</t>
  </si>
  <si>
    <t xml:space="preserve"> Хорошівське ЖКП, 
БУВР Прип’яті
</t>
  </si>
  <si>
    <t>23 серпня 2022 року</t>
  </si>
  <si>
    <t xml:space="preserve">Загальні (обов’язкові) дані про оператора КОС
 1. Балансоутримувач: АТ «Житомирський маслозавод»
2. Код ЄДРПОУ: 00182863
3. Код водокористувача: 180655
4. Інформація щодо роботи КОС  (на 01.01.2023 року) відведено зворотних (стічних) вод за рік, тис. куб. м.
- усього: 2,7
- без очистки: 0
- недостатньо-очищених: 0
- нормативно-чистих (без очистки): 0
- нормативно-очищених на очисних спорудах: 2,7
- біологічної очистки: 0
- фізико-хімічної очистки: 0
- механічна: 2,7
- потужність очисних споруд, після очищення яких зворотні (стічні) вод скидаються у водні об’єкти: 8,4
у тому числі тих, що забезпечують нормативну очистку: 8,4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</si>
  <si>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1/2
2. Спосіб очищення зворотних (стічних) вод
- факт - МЕХ (механічна) (1) / 
- план - МЕХ(1)/БІО(2)/
3. Потужність споруд після, яких стічні води відводяться у масив поверхневих  вод (МПВ)
- факт – 0,023 тис. м3/добу (0,0084 млн м3/рік) 
- план – 1,523 тис м3/добу (0,556 млн. м3/рік) 
4. Залишковий осад (мул)
- факт - відсутній
- план -  додаткове очищення
5. Зливова каналізація (КД) - вода колекторно-дренажа (дощова і тала)
- факт - механічна очистка (КД/МЕХ/БІО-)
- план - додаткове очищення (КД/МЕХ/БІО)
</t>
  </si>
  <si>
    <t>Недосягнення доброго</t>
  </si>
  <si>
    <t xml:space="preserve"> Інвестиційна програма розвитку підприємства</t>
  </si>
  <si>
    <t>Кошти підприємства</t>
  </si>
  <si>
    <t>АТ «Житомирський маслозавод»</t>
  </si>
  <si>
    <t>ПКД  станом на березень 2023 року відсутня</t>
  </si>
  <si>
    <t xml:space="preserve">АТ «Житомирський маслозавод», 
БУВР Прип’яті
</t>
  </si>
  <si>
    <t>12 вересня 2022</t>
  </si>
  <si>
    <t xml:space="preserve">Загальні (обов’язкові) дані про оператора КОС:
1. Балансоутримувач: ТОВ «Комплекс екологічних споруд» 
2. Код ЄДРПОУ: 31434346
3. Код водокористувача: 180692
4. Інформація щодо роботи КОС  (на 01.01.2023 року) відведено зворотних (стічних) вод за рік, тис. куб. м.
- усього: 1505,0
- без очистки: 0
- недостатньо-очищених: 132,0
- нормативно-чистих (без очистки): 0
- нормативно-очищених на очисних спорудах: 1373,0
- біологічної очистки: 1373,0
- фізико-хімічної очистки: 0
- механічна: 0
- потужність очисних споруд, після очищення яких зворотні (стічні) вод скидаються у водні об’єкти: 7811,0
у тому числі тих, що забезпечують нормативну очистку: 7147,6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</si>
  <si>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ТОВ «Комплекс екологічних споруд», 
недержавна власність
</t>
  </si>
  <si>
    <t>Інвестиційна програма розвитку підприємства</t>
  </si>
  <si>
    <t>власні кошти ,  субвенція - кошти державного, місцевого та інших бюджетів не заборонених законодавством</t>
  </si>
  <si>
    <t>ТОВ «Комплекс екологічних споруд»</t>
  </si>
  <si>
    <t xml:space="preserve">ТОВ «Комплекс екологічних споруд», 
БУВР Прип’яті
</t>
  </si>
  <si>
    <t>26 серпня 2022 року</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</si>
  <si>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(3)
3. Потужність споруд після, яких стічні води відводяться у масив поверхневих  вод (МПВ)
- факт – 21,40 тис. м3/добу (7,811 млн м3/рік) 
- план – 21,40 тис м3/добу (7,811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не передбачено
6. Доступ до санітарії (підключення населення до КОС (%) кількість  абонентів (населення) територіальної громади (ТГ)
- факт -  100 %, / 63,0 тис. чоловік
- план - 32 %  / 20,0 тис. чоловік 
7. Кліматична нейтральність
-факт - використання застарілого  обладнання
- план - заміна обладнання
</t>
  </si>
  <si>
    <t xml:space="preserve">ДКП "Комунальник",   комунальна
</t>
  </si>
  <si>
    <t xml:space="preserve">3,82
</t>
  </si>
  <si>
    <t xml:space="preserve">Онуфріївська ТГ
</t>
  </si>
  <si>
    <t xml:space="preserve">"+"
</t>
  </si>
  <si>
    <t xml:space="preserve">0,120
</t>
  </si>
  <si>
    <t xml:space="preserve">01.09.2021
</t>
  </si>
  <si>
    <t>Стратегія розвитку  Кіровоградської області на 2021-2027 роки , програми соціально-економічного розвитку територіальних громад області</t>
  </si>
  <si>
    <t xml:space="preserve"> Державний бюджет,  обласний бюджет, місцевиий бюджет  та інші джерела фінансування не заборонені законом</t>
  </si>
  <si>
    <t>Онуфріївська ТГ Олександрійського району Кіровоградської області</t>
  </si>
  <si>
    <t>2(середня)</t>
  </si>
  <si>
    <t xml:space="preserve">ДКП "Комунальник"   Онуфріївська ТГ          Онуфріївська ТГ Олександрійського району Кіровоградської області
</t>
  </si>
  <si>
    <t xml:space="preserve">січень 2023 рік
</t>
  </si>
  <si>
    <t xml:space="preserve">КП "Оберіг - Аква" Олександрівської селищної ради,  комунальна
</t>
  </si>
  <si>
    <t xml:space="preserve">10,0
</t>
  </si>
  <si>
    <t>Олександрівська ТГ</t>
  </si>
  <si>
    <t xml:space="preserve">UA_M5.1.2_1053
</t>
  </si>
  <si>
    <t>Стратегія розвитку  Кіровоградської області на 2021-2027 роки , програми соціально-економічного розвитку територіальних громад області, Загальнодержавна Програма "Питна вода"</t>
  </si>
  <si>
    <t>Олександрівська ТГ Кропивницького району Кіровоградської області</t>
  </si>
  <si>
    <t xml:space="preserve">2025 - 2030 
</t>
  </si>
  <si>
    <t>Проектно-кошторисна документація відсутня, Загальна вартість орієнтовна в  експертного розрахунку вартості очистки:   БІО - 200 євро на особу, ТРО - 250 євро на особу.</t>
  </si>
  <si>
    <t xml:space="preserve">КП "Оберіг - Аква"  Олександрівська ТГ                                            Кропивницького району Кіровоградської області
</t>
  </si>
  <si>
    <t>ГВЕП 4</t>
  </si>
  <si>
    <t>8.1.4 .</t>
  </si>
  <si>
    <t xml:space="preserve">Проведення комплексу заходів щодо відновлення (поліпшення) гідромофологічних характеристик водотоку:                                                                                                                                    - відновлення вільної течії річки;                                                                                                                                 - регулювання внутрішньоводоймової динаміки вод;                                                                                  - корегування морфометричних показників річки;                                                                                         - обмеження надходження  в річку забруднюючих речовин з поверхневим притоком з прилеглих територій;
- управління гідротехнічними спорудами (екологічно адаптований режим експлуатації ГТС);
- покращення неперервності потоку для міграції  біоти, водяної рослинності, планктону тощо;                                                                                                                                                                        -покращення варіативності глибини та ширини  річки;                                                                                    - висадка дерев та іншої рослинності на заплаві.
</t>
  </si>
  <si>
    <t>Олександрівська міська рада  Кропивницького району Кіровоградської області</t>
  </si>
  <si>
    <t>Олександрівська селищна територіальна громада Кропивницького району Кіровоградської області</t>
  </si>
  <si>
    <t>Місцевий, обласний, державний бюджети, інші незаборонені законом кошти, інвестиційні проєкти</t>
  </si>
  <si>
    <t>Проектно-кошторисна документація відсутня , вартість виконання робіт орієнтовна</t>
  </si>
  <si>
    <t>Олександрівська селищна рада  Кропивницького району Кіровоградської області</t>
  </si>
  <si>
    <t>23 вересня 2022 року</t>
  </si>
  <si>
    <t>Сільські, селищні, міські ради 
Кропивницького, Олександрійського районів
Кіровоградської області</t>
  </si>
  <si>
    <t>Місцеві бюджети, інші незаборонені законом кошти, інвестиційні проєкти</t>
  </si>
  <si>
    <t>Сільські, селищні, міські ради 
Кропивницького,                          Олександрійського 
Кіровоградської області</t>
  </si>
  <si>
    <t>Розрахунок вартості зроблено орієнтовно (експертна думка)</t>
  </si>
  <si>
    <t>жовтень2022 року</t>
  </si>
  <si>
    <t>Проведення громадських акцій зі збору сміття</t>
  </si>
  <si>
    <t>Проведення освітньо-інформаційних кампаній серед населення щодо екологічної необхідності постійного і правильного поводження з побутовими відходами та важливості впровадження роздільного збирання твердих побутових відходів.
Залучення населення до участі у громадських акціях зі збору сміття.</t>
  </si>
  <si>
    <t>акцій</t>
  </si>
  <si>
    <t>Проведення інформаційних кампаній на регулярній основі</t>
  </si>
  <si>
    <t>Роз'яснення законодавства про відходи серед населення. Проведення заходів з підвищення обізнаності з управління відходами у шкільних та дошкільних навчальних закладах.
Розроблення та поширення інформаційних матеріалів з питань управління відходами сталого споживання.
Організація конференцій та засідань круглих столів, присвячених тематиці управління відходами.
Популяризація у засобах масової інформації.</t>
  </si>
  <si>
    <t>Формування у населення культури сортування сміття та отримання від цього доходів для благоустрою громад, сприяння підготовці відходів до повторного використання.   Розвивати навички аналізу й синтезу інформації та вміння систематизувати й використовувати власні знання.</t>
  </si>
  <si>
    <t>інформаційних компаній</t>
  </si>
  <si>
    <t>26 вересня 2022 року</t>
  </si>
  <si>
    <t>Ічнянська міська  рада</t>
  </si>
  <si>
    <t>ПКД: "Екологічне та гідрологічне покращення річки Іченька та прилеглих територій" (2020 р.)</t>
  </si>
  <si>
    <t>Ічнянська ТГ</t>
  </si>
  <si>
    <t>Програма соціально-економічного розвитку громади,
Програма ОНПС Чернігівської області на 2021-2027 роки</t>
  </si>
  <si>
    <t>UA_M5.1.2_0919</t>
  </si>
  <si>
    <t>Ічнянська міська рада 
Прилуцького району 
Чернігівської області</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</si>
  <si>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</si>
  <si>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8.1.4.</t>
  </si>
  <si>
    <t>Прилуцька міська  рада</t>
  </si>
  <si>
    <t>ПКД: "Будівництво інженерних споруд та благоустрій (поліпшення технічного стану) р. Удай  в межах м. Прилуки Чернігівської області на ділянці від ПК-32 до ПК-46 та від ПК-0* до ПК-5*"(2020 р.)</t>
  </si>
  <si>
    <t>Прилуцька ТГ</t>
  </si>
  <si>
    <t>Прилуцька міська рада
 Прилуцького району 
Чернігівської області</t>
  </si>
  <si>
    <t>Місцевий, обласний, державний бюджети, інші кошти не заборонені законом, міжнародні гранти, інвестиційні проекти тощо</t>
  </si>
  <si>
    <t>8.1.1., 8.1.2., 8.1.3</t>
  </si>
  <si>
    <t>15 вересня 2022 року - селищна рада</t>
  </si>
  <si>
    <t>Варвинська селищна рада</t>
  </si>
  <si>
    <t>вартість вказано орієнтовно (експертна 
думка)</t>
  </si>
  <si>
    <t xml:space="preserve">2025-2030 </t>
  </si>
  <si>
    <t xml:space="preserve"> ТОВ "Журавка"</t>
  </si>
  <si>
    <t>Кошти субєкта господарювання</t>
  </si>
  <si>
    <t>Інвестиційна програма підприємства</t>
  </si>
  <si>
    <t xml:space="preserve">Без  ризику </t>
  </si>
  <si>
    <t xml:space="preserve"> ТОВ "Журавка", приватна власність </t>
  </si>
  <si>
    <t>Загальні (обов’язкові) дані про оператора КОС:
1. Балансоутримувач: ТОВ "Журавка"
2. Код ЄДРПОУ: 31676353
3. Код водокористувача: 741155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</si>
  <si>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21 вересня 2022 року - селищна рада</t>
  </si>
  <si>
    <t>Срібнянська селищна рада</t>
  </si>
  <si>
    <t>Срібнянська ТГ</t>
  </si>
  <si>
    <t>Програма "Питна вода України"
Регіональні, обласні програми соціально-економічного розвитку</t>
  </si>
  <si>
    <t>Сокиринський професійно аграрний ліцей Чернігівської області  / державна власність</t>
  </si>
  <si>
    <t>Загальні (обов’язкові) дані про оператора КОС:
1. Балансоутримувач: Сокиринський професійно аграрний ліцей Чернігівської області   
2. Код ЄДРПОУ: 02548883
3. Код водокористувача: 741770
4. Інформація щодо роботи КОС  (на 01.01.2023 року)
відведено зворотних (стічних) вод за рік, млн. куб. м.
- усього: 0,0006 (поля фільтрації)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</si>
  <si>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29 вересня 2022 року - селищна рада</t>
  </si>
  <si>
    <t>Парафіївська селищна рада</t>
  </si>
  <si>
    <t>Парафіївська ТГ</t>
  </si>
  <si>
    <t>Державний та місцеві бюджети</t>
  </si>
  <si>
    <t>КП   «Добробут», комунальна власність/власність ТГ</t>
  </si>
  <si>
    <t>Загальні (обов’язкові) дані про оператора КОС:
1. Балансоутримувач: Комунальне підприємство «Добробут» Парафіївської селищної ради 
2. Код ЄДРПОУ: 38418226
3. Код водокористувача: 741936
4. Інформація щодо роботи КОС  (на 01.01.2023 року)
відведено зворотних (стічних) вод за рік, млн. куб. м.
- усього: 0,0038 (поля фільтрації)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</si>
  <si>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Варвинська ТГ</t>
  </si>
  <si>
    <t>Державний, місцевий  та інші бюджети</t>
  </si>
  <si>
    <t>КП   «Журавка», комунальна власність/власність ТГ</t>
  </si>
  <si>
    <t>Загальні (обов’язкові) дані про оператора КОС:
1. Балансоутримувач: Комунальне підприємство «Журавка» Варвинської селищної ради
2. Код ЄДРПОУ: 31378643
3. Код водокористувача: 741284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</si>
  <si>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Програма охорони навколишнього природного середовища Чернігівської області на 2021-2027 роки
Програма "Питна вода України"
Регіональні, обласні програми соціально-економічного розвитку</t>
  </si>
  <si>
    <t>КП   «Комунгосп», комунальна власність/власність ТГ</t>
  </si>
  <si>
    <t>Загальні (обов’язкові) дані про оператора КОС:
1. Балансоутримувач: Комунальне підприємство «Комунгосп" Срібнянської селищної ради Чернігівської області 
2. Код ЄДРПОУ: 37331129
3. Код водокористувача: 741572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</si>
  <si>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23 вересня 2022 року - селищна рада</t>
  </si>
  <si>
    <t>Лосинівська селищна рада</t>
  </si>
  <si>
    <t>Лосинівська ТГ</t>
  </si>
  <si>
    <t>КП   «Промінь», комунальна власність/власність ТГ</t>
  </si>
  <si>
    <t>Загальні (обов’язкові) дані про оператора КОС:
1. Балансоутримувач: Комунальне підприємство «Промінь" Лосинівської селищної ради Чернігівської області 
2. Код ЄДРПОУ: 32370488
3. Код водокористувача: 741465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</si>
  <si>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30 вересня 2022 року - селищна рада</t>
  </si>
  <si>
    <t>Линовицька селищна рада</t>
  </si>
  <si>
    <t>Линовицька ТГ</t>
  </si>
  <si>
    <t>Державний, місцевий бюджети та  інші</t>
  </si>
  <si>
    <t>КП   «Світанок», комунальна власність/власність ТГ</t>
  </si>
  <si>
    <t>Загальні (обов’язкові) дані про оператора КОС:
1. Балансоутримувач: Комунальне підприємство «Світанок» Линовицької селищної ради Прилуцького району Чернігівської області 
2. Код ЄДРПОУ: 44552921
3. Код водокористувача:   742052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</si>
  <si>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19 вересня 2022 року - селищна рада</t>
  </si>
  <si>
    <t>Талалаївська селищна рада</t>
  </si>
  <si>
    <t>Талалаївська ТГ</t>
  </si>
  <si>
    <t>КП   «Талалаївське ВУЖКГ», комунальна власність/власність ТГ</t>
  </si>
  <si>
    <t>Загальні (обов’язкові) дані про оператора КОС:
1. Балансоутримувач: Комунальне підприємство «Талалаївське ВУЖКГ» Талалаївської селищної ради 
2. Код ЄДРПОУ: 03358089
3. Код водокористувача: 740900
4. Інформація щодо роботи КОС  (на 01.01.2023 року)
відведено зворотних (стічних) вод за рік, млн. куб. м.
- усього: 0,0181 (поля фільтрації)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</si>
  <si>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КП   «Господар», комунальна власність/власність ТГ</t>
  </si>
  <si>
    <t>Загальні (обов’язкові) дані про оператора КОС:
1. Балансоутримувач: Комунальне підприємство «Господар» Варвинської селищної ради
2. Код ЄДРПОУ: 35074998
3. Код водокористувача: 740462
4. Інформація щодо роботи КОС  (на 01.01.2023 року)
відведено зворотних (стічних) вод за рік, млн. куб. м.
- усього: 0,1071
- без очистки: 0
- недостатньо-очищених: 0,1071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0,1825
у тому числі тих, що забезпечують нормативну очистку: 0</t>
  </si>
  <si>
    <t xml:space="preserve"> </t>
  </si>
  <si>
    <t xml:space="preserve">23 вересня 2022 року </t>
  </si>
  <si>
    <t xml:space="preserve"> ТОВ "Агрофірма ім. Шевченка"</t>
  </si>
  <si>
    <t>2025-2030 рік (етапи виконання)</t>
  </si>
  <si>
    <t>Власні кошти підприємства, інші джерела фінансування</t>
  </si>
  <si>
    <t>Бахмацька ТГ</t>
  </si>
  <si>
    <t xml:space="preserve"> ТОВ "Агрофірма ім. Шевченка", приватна власність </t>
  </si>
  <si>
    <t>Загальні (обов’язкові) дані про оператора КОС:
1. Балансоутримувач: ТОВ "Агрофірма ім. Шевченка"
2. Код ЄДРПОУ: 03794897
3. Код водокористувача: 740768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</si>
  <si>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 xml:space="preserve">26 вересня 2022 року </t>
  </si>
  <si>
    <t xml:space="preserve"> СТОВ "Україна"</t>
  </si>
  <si>
    <t>Дмитрівська ТГ</t>
  </si>
  <si>
    <t xml:space="preserve">СТОВ "Україна", приватна власність </t>
  </si>
  <si>
    <t>Загальні (обов’язкові) дані про оператора КОС:
1. Балансоутримувач:  СТОВ "Україна"
2. Код ЄДРПОУ: 03794911
3. Код водокористувача: 740774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</si>
  <si>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 xml:space="preserve">31 жовтня 2022 року </t>
  </si>
  <si>
    <t xml:space="preserve"> ТОВ "Нива 2008"</t>
  </si>
  <si>
    <t>Власні кошти підприємства, інвестиційні проекти</t>
  </si>
  <si>
    <t>Макіївська ТГ</t>
  </si>
  <si>
    <t xml:space="preserve"> ТОВ "Нива-2008", приватна власність </t>
  </si>
  <si>
    <t>Загальні (обов’язкові) дані про оператора КОС:
1. Балансоутримувач:  ТОВ "Нива 2008"
2. Код ЄДРПОУ: 34593914
3. Код водокористувача: 741140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</si>
  <si>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Будівництво очисних споруд та утилізація відходів сільськогосподарського виробництва 
ТОВ "Нива 2008" в 
с. Коломійцівка Ніжинського району Чернігівської області</t>
  </si>
  <si>
    <t xml:space="preserve">Кошти державного бюджету, місцевого бюджету інші кошти незабороненні законодавством </t>
  </si>
  <si>
    <t xml:space="preserve"> ГВЕП 4</t>
  </si>
  <si>
    <t xml:space="preserve">Програма "Довкілля 2022-2027" </t>
  </si>
  <si>
    <t>2022 рік</t>
  </si>
  <si>
    <t xml:space="preserve"> +</t>
  </si>
  <si>
    <t>Проведення робіт із розчищення русла річки від надмірної рослинності та мулу з обов’язковим збереженням природних морфологічних характеристик русла, берегів.</t>
  </si>
  <si>
    <t xml:space="preserve">ПКД розроблена відділом
 проєктування РОВР у Полтавській області </t>
  </si>
  <si>
    <t>Коломацька сільська ТГ</t>
  </si>
  <si>
    <t>Недосягнення 
доброго</t>
  </si>
  <si>
    <t>Орієнтовна протяжність ділянки розчистки - 0,611 км, в тому числі і розчистка рукава р.Коломак довжиною 0,321 км..  Відповідно до техніко-економічних показників робочого проєкту, об'єм земляних робіт становить 59,74 тис.м.куб, з влаштуванням двох рекреаційних зон, зокрема  відновлення  існуючої.</t>
  </si>
  <si>
    <t>Новоселівська сільська ТГ</t>
  </si>
  <si>
    <t>Орієнтовна протяжність ділянки розчистки - 0,904 км, в тому числі і розчистка рукава р.Свинківка.  Відповідно до техніко-економічних показників робочого проєкту, об'єм земляних робіт становить          60,450 тис.м.куб, з влаштуванням ловчого каналу.</t>
  </si>
  <si>
    <t>Чутівська селищна ТГ
Регіональний офіс водних ресурсів у Полтавській області</t>
  </si>
  <si>
    <t>Чутівська селищна ТГ</t>
  </si>
  <si>
    <t xml:space="preserve"> + </t>
  </si>
  <si>
    <t>Проведення робіт із розчищення русла річки від надмірної рослинності та мулу з обов’язковим збереженням природних морфологічних характеристик русла, берегів</t>
  </si>
  <si>
    <t>Смарагдова мережа
 UA 0000311</t>
  </si>
  <si>
    <t>Глобинська міська ТГ
Регіональний офіс водних ресурсів у Полтавській області</t>
  </si>
  <si>
    <t>Глобинська міська ТГ</t>
  </si>
  <si>
    <t>UA_M5.1.2_1276</t>
  </si>
  <si>
    <t xml:space="preserve">Будівництво перекату  на ПК 243+00 поблизу  с.Романівка розміром 22х21,5 з рибоходом 4х2. 
Будівництво перекату  на ПК 287+00 поблизу  с.Зубані розміром 18х15,5 з рибоходом 4х2.
Будівництво перекату  на ПК346+50 поблизу  с.Радалівка розміром 21,6х15 рибоходом 4х2.
</t>
  </si>
  <si>
    <t>Миргородська міська ТГ
Регіональний офіс водних ресурсів у Полтавській області</t>
  </si>
  <si>
    <t>Миргородська міська ТГ</t>
  </si>
  <si>
    <t>Орієнтовна протяжність ділянки розчистки - 1,650 км, Відповідно до техніко-економічних показників робочого проєкту, об'єм земляних робіт становить 135,780 тис.м.куб. з розчисткою рукава річки та влаштуванням рекреаційної зони (пляжної зони).</t>
  </si>
  <si>
    <t>Програма "Довкілля 2022-2027" , ФОНПС у Полтавській області</t>
  </si>
  <si>
    <t xml:space="preserve"> Шишацької селищної ТГ Регіональний офіс водних ресурсів у Полтавській області</t>
  </si>
  <si>
    <t xml:space="preserve"> Шишацької селищної ТГ </t>
  </si>
  <si>
    <t>Орієнтовна протяжність ділянки розчистки - 3,510 км. Відповідно до техніко-економічних показників робочого проєкту, об'єм земляних робіт становить  107,83 тис.м.куб. Планується також формування та влаштування двох пляжних зон - 0,3 га та 0,36 га відповідно.</t>
  </si>
  <si>
    <t xml:space="preserve"> Шишацької селищної ТГ
Регіональний офіс водних ресурсів у Полтавській області</t>
  </si>
  <si>
    <t xml:space="preserve">ПКД розроблена станом на 2022 рік,
потребує коригування, зокрема не врахована третинна очистка стоків, тому   вартість робіт розраховано орієнтовно на основі вартості очистки стоків БІО -200, ТРО -250 євро на особу.
 </t>
  </si>
  <si>
    <t>КП "ЖЕО" 
Терешківської сільської ради</t>
  </si>
  <si>
    <t>Програма
 "Питна вода України"
Регіональні, обласні програми соціально-економічного розвитку</t>
  </si>
  <si>
    <t>КП "ЖЕО" Терешківської сільської ради</t>
  </si>
  <si>
    <t>1.Балансоутримувач: КП "ЖЕО" Терешківської сільської ради
2.Код ЄДРПОУ: 31728762
3.Код водокористувача: 530498
4. Інформація щодо роботи КОС  (на 01.01.2023)
відведено зворотних (стічних) вод за рік, млн. куб. м.
- усього: 0,093
- без очистки: 0
- недостатньо-очищених: 0,093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об’єкти:0,093
у тому числі тих, що забезпечують нормативну очистку: 0</t>
  </si>
  <si>
    <t xml:space="preserve">8.1.1., 8.1.2., 8.1.3
</t>
  </si>
  <si>
    <t xml:space="preserve"> Оірієнтовні розрахунки на основі вартості очистки БІО -200 євро на особу</t>
  </si>
  <si>
    <t>Комунальне пiдприємство "Сяйво"</t>
  </si>
  <si>
    <t>1.Балансоутримувач: Комунальне пiдприємство "Сяйво", с.Засулля Лубенської міської ТГ
2.Код ЄДРПОУ: 31082371
3.Код водокористувача: 530745
4. Інформація щодо роботи КОС  (на 01.01.2023)
відведено зворотних (стічних) вод за рік, млн. куб. м.
- усього: 0,0331
- без очистки: 0
- недостатньо-очищених: 0,0331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0,0331
у тому числі тих, що забезпечують нормативну очистку: 0</t>
  </si>
  <si>
    <t xml:space="preserve"> Орієнтовні розрахунки</t>
  </si>
  <si>
    <t>1(висока)</t>
  </si>
  <si>
    <t>недосягнення 
доброго</t>
  </si>
  <si>
    <t>UA_M5.1.2_0004</t>
  </si>
  <si>
    <t>КП "КПС ШРБУ"(Комунальне 
пiдприємство "Кременчуцьке підрядне спеціалізоване шляхове ремонтно-будівельне управління» Кременчуцької міської ради")</t>
  </si>
  <si>
    <t>1.Балансоутримувач:Комунальне пiдприємство Кременчуцьке підрядне спеціалізоване шляхове ремонтно-будівельне управління Кременчуцької міської ради,
2.Код ЄДРПОУ: 03332033,
3. Код водокористувача: 530440
4. Інформація щодо роботи КОС  (на 01.01.2023)
відведено зворотних (стічних) вод за рік, млн. куб. м.
- усього: 0,0807
- без очистки: 0
- недостатньо-очищених: 0
- нормативно-чистих (без очистки): 0,0807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0,0807
у тому числі тих, що забезпечують нормативну очистку: 0</t>
  </si>
  <si>
    <t>Програма
 "Питна вода України"
Регіональні, обласні програми соціально-економічного розвитку</t>
  </si>
  <si>
    <t>1.Балансоутримувач:Комунальне пiдприємство Кременчуцьке підрядне спеціалізоване шляхове ремонтно-будівельне управління Кременчуцької міської ради,
2.Код ЄДРПОУ: 03332033
3.Код водокористувача: 530440
4. Інформація щодо роботи КОС  (на 01.01.2023)
відведено зворотних (стічних) вод за рік, млн. куб. м.
- усього: 0,1704
- без очистки: 0
- недостатньо-очищених: 0
- нормативно-чистих (без очистки): 0,1704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0,1704
у тому числі тих, що забезпечують нормативну очистку: 0</t>
  </si>
  <si>
    <t>КП "КПС ШРБУ"(Комунальне пiдприємство "Кременчуцьке підрядне спеціалізоване шляхове ремонтно-будівельне управління» Кременчуцької міської ради")</t>
  </si>
  <si>
    <t xml:space="preserve">1.Балансоутримувач:Комунальне пiдприємство Кременчуцьке підрядне спеціалізоване шляхове ремонтно-будівельне управління Кременчуцької міської ради,
2.Код ЄДРПОУ: 03332033,
3.Код водокористувача: 530440
4. Інформація щодо роботи КОС  (на 01.01.2023)
відведено зворотних (стічних) вод за рік, млн. куб. м.
- усього: 0,0953
- без очистки: 0
- недостатньо-очищених: 0
- нормативно-чистих (без очистки): 0,0953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0,0953
у тому числі тих, що забезпечують нормативну очистку: 0
</t>
  </si>
  <si>
    <t xml:space="preserve">КП 
"Полтававодоканал" </t>
  </si>
  <si>
    <t>Орієнтовні  розрахунки 
КП "Полтававодоканал"</t>
  </si>
  <si>
    <t>КП 
"Полтававодоканал"</t>
  </si>
  <si>
    <t xml:space="preserve"> КП "Полтававодоканал", Очисні споруди м.Решетилівка</t>
  </si>
  <si>
    <t xml:space="preserve">1.Балансоутримувач:  Комунальне підприємство Полтавської обласної ради "Полтававодоканал"
2.Код ЄДРПОУ: 03361661
3.Код водокористувача: 530375
4. Інформація щодо роботи КОС  (на 01.01.2023):
відведено зворотних (стічних) вод за рік, млн. куб. м.
- усього: 0,0973
- без очистки: 0
- недостатньо-очищених: 0,0973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0,8 тис. м3/добу
у тому числі тих, що забезпечують нормативну очистку: 0
</t>
  </si>
  <si>
    <t xml:space="preserve">8.1.1., 8.1.2., 8.1.3
</t>
  </si>
  <si>
    <t>Житлово-комунальне підприємство
с.Петрівка-Роменська
Миргородського району</t>
  </si>
  <si>
    <t>ПКД розроблена станом на 2019 рік,
потребує коригування в частині вартості робіт, тому вартість робіт розрахована орінтовно з врахуванням вартості очистки (БІО -200 євро на особу)</t>
  </si>
  <si>
    <t>2( середня)</t>
  </si>
  <si>
    <t>ФОНПС Полтавської області
Програма
 "Питна вода України"
Регіональні, обласні програми соціально-економічного розвитку</t>
  </si>
  <si>
    <t xml:space="preserve">1.Балансоутримувач: Житлово-комунальне підприємство с.Петрівка-Роменська
Миргородського району Полтавської області
2.Код ЄДРПОУ: 31609905
3.Код водокористувача: 530272
4. Інформація щодо роботи КОС  (на 01.01.2023)
відведено зворотних (стічних) вод за рік, млн. куб. м.
- усього: 0,0194
- без очистки: 0
- недостатньо-очищених: 0,0194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0,055
у тому числі тих, що забезпечують нормативну очистку: 0
</t>
  </si>
  <si>
    <t>КП "Госпрозрахункова 
житлово-експлуатаційна
дільниця с.Велика Круча"
Пирятинської міської ради</t>
  </si>
  <si>
    <t>Розрахунок орієнтовний, враховуючи вартість очистки: БІО -200 євро на особу</t>
  </si>
  <si>
    <t>добрий</t>
  </si>
  <si>
    <t xml:space="preserve">1.Балансоутримувач: КП "Госпрозрахункова 
житлово-експлуатаційна дільниця с.Велика Круча"
Пирятинської міської ради
2.Код ЄДРПОУ: 30588408
3.Код водокористувача: 531017
4. Інформація щодо роботи КОС  (на 01.01.2023):
відведено зворотних (стічних) вод за рік, млн. куб. м.
- усього: 0,0296
- без очистки: 0
- недостатньо-очищених:0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0,15
</t>
  </si>
  <si>
    <t>КП "Лубни-водоканал"</t>
  </si>
  <si>
    <t>Орієнтовні розрахунки 
КП "Лубни-водоканал" з врахування ступенів очистки (БІО-200, ТРО -250 євро на особу)</t>
  </si>
  <si>
    <t xml:space="preserve">1.Балансоутримувач:Комунальне підприємство "Лубни-водоканал"Лубенської міської ради Лубенського району Полтавської області
2.Код ЄДРПОУ: 36770447
3.Код водокористувача: 530230
4. Інформація щодо роботи КОС  (на 01.01.2023)
відведено зворотних (стічних) вод за рік, млн. куб. м.
- усього: 0,8891
- без очистки: 0
- недостатньо-очищених: 0,8891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об’єкти:4,482 
у тому числі тих, що забезпечують нормативну очистку: 0
</t>
  </si>
  <si>
    <t>КП "Комунсервіс"</t>
  </si>
  <si>
    <t>1. Кількість каналізаційних очисних систем (КОС)
- факт / план : 0/1
2. Спосіб очищення зворотних (стічних) вод
- факт - відсутні
- план - МЕХ(1)/БІО(2)/ТРО (третинна) (3)
3. Потужність споруд після, яких стічні води відводяться у масив поверхневих  вод (МПВ)
- факт –  відсутні
- план – план – 2,74  тис. м3/рік  (1,0 млн м3/рік)
4. Залишковий осад (мул)
- факт - відсутній
- план - додаткове очищення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20  %, / 2,5    тис. чоловік
- план -   10 0 %  /13,1  тис. чоловік
7. Кліматична нейтральність
-факт - використання застарілого  обладнання
- план -  сучасне енргозберігаюче обладнання</t>
  </si>
  <si>
    <t>1.Балансоутримувач: КП "Комунсервіс"
2.Код ЄДРПОУ: 32429709
3.Код водокористувача: 530377
4. Інформація щодо роботи КОС  (на 01.01.2023):
відведено зворотних (стічних) вод за рік, млн. куб. м.
- усього: 0,1554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0,1554</t>
  </si>
  <si>
    <t xml:space="preserve">  КП"Миргородводоканал"</t>
  </si>
  <si>
    <t>Орієнтовний розрахунок з врахуванням вартості очистки: БІО-200 євро на особу та курсу НБУ-40 грн за 1 євро.</t>
  </si>
  <si>
    <t xml:space="preserve"> "Питна вода України"
Регіональні, обласні програми соціально-економічного розвитку</t>
  </si>
  <si>
    <t>Велико Багачанська дільниця КП "Миргородводоканал"
Миргородської міської ради</t>
  </si>
  <si>
    <t xml:space="preserve">1. Балансоутримувач: Комунальне підприємство  "Миргородводоканал" Миргородської міської ради  В.Багачанська дільниця
2. Код ЄДРПОУ: 03362560
3. Код водокористувача: 530225
4. Інформація щодо роботи КОС  (на 01.01.2023):
відведено зворотних (стічних) вод за рік, млн. куб. м.
- усього:0,0559
- без очистки: 0
- недостатньо-очищених: 0,0559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0,0559
у тому числі тих, що забезпечують нормативну очистку: 0
</t>
  </si>
  <si>
    <t xml:space="preserve">1. Балансоутримувач: Комунальне підприємство  "Миргородводоканал" Миргородської міської ради  
2. Код ЄДРПОУ: 03362560
3. Код водокористувача: 530231
4. Інформація щодо роботи КОС  (на 01.01.2023):
відведено зворотних (стічних) вод за рік, млн. куб. м.
- усього: 0,8583
- без очистки: 0
- недостатньо-очищених: 0,8583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5,110
у тому числі тих, що забезпечують нормативну очистку: 0
</t>
  </si>
  <si>
    <t xml:space="preserve">Програма
 "Питна вода України"
Регіональні, обласні програми соціально-економічного розвитку
</t>
  </si>
  <si>
    <t>UA_M5.1.2_1164</t>
  </si>
  <si>
    <t>КП "Кременчукводоканал"</t>
  </si>
  <si>
    <t xml:space="preserve">1. Кількість каналізаційних очисних систем (КОС)
- факт / план : 1/1
2. Спосіб очищення зворотних (стічних) вод
- факт -МЕХ91)/БІО (2)
- план - МЕХ(1)/БІО(2)/ТРО (третинна) (3)
3. Потужність споруд після, яких стічні води відводяться у масив поверхневих  вод (МПВ)
- факт – 33,065 тис. м3/добу (12,0688 млн м3/рік)
- план – 14,8 тис.м3/добу (5,4 млн м3/рік) 
4. Залишковий осад (мул)
- факт - 32078,6 т неочищений (складування)
- план -  додаткове очищення  в обсязі 3824,8 т
5. Зливова каналізація (КД) - вода колекторно-дренажа (дощова і тала)
- факт - роздільна
- план -  будівництво, доочищення КД
6. Доступ до санітарії (підключення населення до КОС (%) кількість  абонентів (населення) територіальної громади (ТГ)
- факт - 70 %, /   133,248  тис. чоловік
- план -   100 %  /  190,3     тис. чоловік
7. Кліматична нейтральність
-факт - використання застарілого  обладнання
- план -    використання сучасного енергозюерігаючого обладнання                </t>
  </si>
  <si>
    <t xml:space="preserve">1.Балансоутримувач: Комунальне підприємство Кременчукводоканал Кременчуцької міської ради Кременчуцького району Полтавської області  
2.Код ЄДРПОУ: 03361655
3.Код водокористувача: 530229
4. Інформація щодо роботи КОС  (на 01.01.2023):
б) Лівобережні очисні споруди (водовідведення р.Псел): 
відведено зворотних (стічних) вод за рік, млн. куб. м.
- усього:12,0688
- без очистки: 0
- недостатньо-очищених: 0
- нормативно-чистих (без очистки):0
- нормативно-очищених на очисних спорудах: 12,0688
- біологічної очистки: 12,0688
- фізико-хімічної очистки: 0
- механічна: 0
- потужність очисних споруд, після очищення яких зворотні (стічні) вод скидаються у водні об’єкти: 17,52
у тому числі тих, що забезпечують нормативну очистку: 0
</t>
  </si>
  <si>
    <t>ПКД розроблено</t>
  </si>
  <si>
    <t xml:space="preserve">КП "Кременчукводоканал"
Кременчуцької міської ради
</t>
  </si>
  <si>
    <t>1.Балансоутримувач: Комунальне підприємство Кременчукводоканал Кременчуцької міської ради Кременчуцького району Полтавської області  
2.Код ЄДРПОУ: 03361655
3.Код водокористувача: 530229
4. Інформація щодо роботи КОС  (на 01.01.2023):
а) Крюківські ОС (водовідведення р.Дніпро): 
відведено зворотних (стічних) вод за рік, млн. куб. м.
- усього: 3,22
- без очистки: 0
- недостатньо-очищених: 0
- нормативно-чистих (без очистки):1,9913
- нормативно-очищених на очисних спорудах: 1,2287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5,4
у тому числі тих, що забезпечують нормативну очистку: 0</t>
  </si>
  <si>
    <t>Козельщинське комунальне підприємство "Водоканал"</t>
  </si>
  <si>
    <t xml:space="preserve">1.Балансоутримувач:Козельщинське комунальне підприємство "Водоканал"
2.Код ЄДРПОУ:34131274
3.Код водокористувача: 530368
4. Інформація щодо роботи КОС  (на 01.01.2023)
відведено зворотних (стічних) вод за рік, млн. куб. м.
- усього: 0,0184
- без очистки: 0
- недостатньо-очищених: 0
- нормативно-чистих (без очистки): 0
- нормативно-очищених на очисних спорудах:0
- біологічної очистки: 0
- фізико-хімічної очистки: 0
- механічна: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вигреби:0,0184
</t>
  </si>
  <si>
    <t>1. Кількість каналізаційних очисних систем (КОС)
- факт / план : 0/1
2. Спосіб очищення зворотних (стічних) вод
- факт -відсутні
- план - МЕХ(1)/БІО(2)/
3. Потужність споруд після, яких стічні води відводяться у масив поверхневих  вод (МПВ)
- факт – 0
- план – 0,2 тис. м3/добу (0,073 млн м3/рік)
4. Залишковий осад (мул)
- факт - відсутній
- план - додатке осищення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53 %, /  1,131 тис. чоловік
- план -  100    %  /   2,2 тис. чоловік
7. Кліматична нейтральність
-факт - використання застарілого  обладнання
- план - часткова заміна застарілого обладнання на КНС, побудова власних КОС</t>
  </si>
  <si>
    <t>1.Балансоутримувач: Комунальне підприємство Полтавської обласної ради Полтававодоканал
2.Код ЄДРПОУ: 03361661
3.Код водокористувача: 530737
4. Інформація щодо роботи КОС  (на 01.01.2023)
відведено зворотних (стічних) вод за рік, млн. куб. м.
- усього:0,0562
- без очистки: 0
- недостатньо-очищених: 0
- нормативно-чистих (без очистки): 0
- нормативно-очищених на очисних спорудах:0
- біологічної очистки: 0
- фізико-хімічної очистки: 0
- механічна - 0
- потужність каналізаційної насосної станції  зворотні (стічні) води відводяться на поля фільтрації Птахофабрики: 0,0895</t>
  </si>
  <si>
    <t xml:space="preserve">1.Балансоутримувач: Комунальне підприємство Полтавської обласної ради Полтававодоканал
2.Код ЄДРПОУ: 03361661,
3.Код водокористувача: 530738
4. Інформація щодо роботи КОС  (на 01.01.2023):
відведено зворотних (стічних) вод за рік, млн. куб. м.
- усього: 0,0603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відводяться на поля фільтрації:  0,149
</t>
  </si>
  <si>
    <t xml:space="preserve">1.Балансоутримувач: Комунальне підприємство Полтавської обласної ради Полтававодоканал, 
2.Код ЄДРПОУ: 03361661
3.Код водокористувача: 530442
4. Інформація щодо роботи КОС  (на 01.01.2023)
відведено зворотних (стічних) вод за рік, млн. куб. м.
- усього: 0,0291
- без очистки: 0
- недостатньо-очищених: 0
- нормативно-чистих (без очистки): 0
- нормативно-очищених на очисних спорудах: 0,0291
- біологічної очистки: 0,0291
- фізико-хімічної очистки: 0
- механічна - 0
- потужність очисних споруд, після очищення яких зворотні (стічні) вод скидаються у водні об’єкти: 0,105
у тому числі тих, що забезпечують нормативну очистку: 0
</t>
  </si>
  <si>
    <t>КП ПОР "Полтававодоканал"
Очисні каналізаційні споруди м.Кобеляки</t>
  </si>
  <si>
    <t xml:space="preserve">1. Балансоутримувач: Комунальне підприємство Полтавської обласної ради Полтававодоканал 
2. Код ЄДРПОУ: 03361661
3.Код водокористувача: 530441
4. Інформація щодо роботи КОС  (на 01.01.2023):
відведено зворотних (стічних) вод за рік, млн. куб. м.
- усього: 0,0947
- без очистки: 0
- недостатньо-очищених: 0
- нормативно-чистих (без очистки): 0
- нормативно-очищених на очисних спорудах: 0,0947
- біологічної очистки: 0,0947
- фізико-хімічної очистки: 0
- механічна - 0
- потужність очисних споруд, після очищення яких зворотні (стічні) вод скидаються у водні об’єкти: 0,2173
у тому числі тих, що забезпечують нормативну очистку: 0
</t>
  </si>
  <si>
    <t xml:space="preserve">1.Балансоутримувач: Комунальне підприємство Полтавської обласної ради Полтававодоканал
2.Код ЄДРПОУ: 03361661
3.Код водокористувача: 530371
4. Інформація щодо роботи КОС  (на 01.01.2023):
відведено зворотних (стічних) вод за рік, млн. куб. м.
- усього: 0,076
- без очистки: 0
- недостатньо-очищених: 0,076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0,2359
у тому числі тих, що забезпечують нормативну очистку: 0
</t>
  </si>
  <si>
    <t xml:space="preserve">1.Балансоутримувач: Комунальне підприємство Полтавської обласної ради Полтававодоканал, 
2.Код ЄДРПОУ: 03361661
3.Код водокористувача: 530448
4. Інформація щодо роботи КОС  (на 01.01.2023):
відведено зворотних (стічних) вод за рік, млн. куб. м.
- усього: 0,036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потужність очисних споруд, після очищення яких зворотні (стічні) вод відводяться у накопичувачі та вигреби: 0,1741
</t>
  </si>
  <si>
    <t>1. Кількість каналізаційних очисних систем (КОС)
- факт / план : 0/1
2. Спосіб очищення зворотних (стічних) вод
- факт - відсутні
- план - МЕХ(1)/БІО(2)
3. Потужність споруд після, яких стічні води відводяться у масив поверхневих  вод (МПВ)
- факт –  відсутні
- план – 0,150  тис. м3/добу (0,0548 млн м3/рік)
4. Залишковий осад (мул)
- факт - відсутній
- план - додаткове очищення
5. Зливова каналізація (КД) - вода колекторно-дренажа (дощова і тала)
- факт - 0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25 %, /   1,337 тис. чоловік
- план -  35 %, /   1,872 тис. чоловік
7. Кліматична нейтральність
-факт - використання застарілого  обладнання
- план - заміна застарілого обладнання, повна реконструкція</t>
  </si>
  <si>
    <t xml:space="preserve">1.Балансоутримувач: Комунальне підприємство Полтавської обласної ради Полтававодоканал, 
2.Код ЄДРПОУ: 03361661
3.Код водокористувача: 530438
4. Інформація щодо роботи КОС  (на 01.01.2023):
відведено зворотних (стічних) вод за рік, млн. куб. м.
- усього: 0,0385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відводяться у накопичувачі та вигреби: 0,2011
</t>
  </si>
  <si>
    <t>КП ПОР "Полтававодоканал"
Затуринські очисні каналізаційні споруди</t>
  </si>
  <si>
    <t xml:space="preserve">1.Балансоутримувач: Комунальне підприємство Полтавської обласної ради Полтававодоканал, 
2.Код ЄДРПОУ: 03361661
3.Код водокористувача: 530228
4. Інформація щодо роботи КОС  (на 01.01.2023):
відведено зворотних (стічних) вод за рік, млн. куб. м.
- усього: 8,1178
- без очистки: 0
- недостатньо-очищено: 0
- нормативно-чистих (без очистки): 0
- нормативно-очищених на очисних спорудах: 8,1178
- біологічної очистки: 8,1178
- фізико-хімічної очистки: 0
- механічна - 0
- потужність очисних споруд, після очищення яких зворотні (стічні) вод скидаються у водні об’єкти: 10,23
у тому числі тих, що забезпечують нормативну очистку: 0
</t>
  </si>
  <si>
    <t>Загальнодержавна Програма
 "Питна вода України"
Регіональні, обласні програми соціально-економічного розвитку</t>
  </si>
  <si>
    <t>КП ПОР "Полтававодоканал"
Супрунівські очисні каналізаційні споруди</t>
  </si>
  <si>
    <t xml:space="preserve">1.Балансоутримувач: Комунальне підприємство Полтавської обласної ради Полтававодоканал, 
2.Код ЄДРПОУ: 03361661
3.Код водокористувача: 530228
4.Інформація щодо роботи КОС  (на 01.01.2023)
відведено зворотних (стічних) вод за рік, млн. куб. м.
- усього: 12,2332
- без очистки: 0
- недостатньо-очищених: 0
- нормативно-чистих (без очистки): 0
- нормативно-очищених на очисних спорудах: 12,2332
- біологічної очистки: 12,2332
- фізико-хімічної очистки: 0
- механічна: 0
- потужність очисних споруд, після очищення яких зворотні (стічні) вод скидаються у водні об’єкти: 23,56
у тому числі тих, що забезпечують нормативну очистку: 0
</t>
  </si>
  <si>
    <t>місцевий, державний бюджет, інші джерела фінансування</t>
  </si>
  <si>
    <t>МПзВ</t>
  </si>
  <si>
    <t>Канівська МГ</t>
  </si>
  <si>
    <t>05.08.2022, 27.03.2023</t>
  </si>
  <si>
    <t>КП "Чигирин"</t>
  </si>
  <si>
    <t>зміна в назві заходу</t>
  </si>
  <si>
    <t>Комунальне підприємство "Чигирин" Чигиринської міської ради, комунальна</t>
  </si>
  <si>
    <t>8.2.1.</t>
  </si>
  <si>
    <t>Програма охорони навколишнього природного середовища на  2021 – 2027 роки, у редакції рішення Черкаської обласної ради від 10.09.2021 № 8-27/VIII</t>
  </si>
  <si>
    <t xml:space="preserve">під ризиком </t>
  </si>
  <si>
    <t>8.1.1., 8.1.2., 8.1.3.</t>
  </si>
  <si>
    <t>UA_M5.1.2_0428</t>
  </si>
  <si>
    <t>Управління екології та природних ресурсів Черкаської ОДА</t>
  </si>
  <si>
    <t>UA_M5.1.2_0003</t>
  </si>
  <si>
    <t>21.09.2022, 12.04.2023</t>
  </si>
  <si>
    <t>21.09.2022, 21.04.2023</t>
  </si>
  <si>
    <t>Управління екології та природних ресурсів Черкаської ОДА, Черкаська м/р</t>
  </si>
  <si>
    <t>21.09.2022, 07.04.2023</t>
  </si>
  <si>
    <t>09.09.2022, 04.04.2023</t>
  </si>
  <si>
    <t>Смілянська МГ</t>
  </si>
  <si>
    <t>21.09.2022, 15.03.2023</t>
  </si>
  <si>
    <t>Балаклеївська ТГ</t>
  </si>
  <si>
    <t>відсутні / відсутні</t>
  </si>
  <si>
    <t xml:space="preserve">Управління екології та природних ресурсів Черкаської ОДА, Канівська МГ </t>
  </si>
  <si>
    <t xml:space="preserve">UA_M5.1.2_0002           UA_M5.1.2_0003 </t>
  </si>
  <si>
    <t>21.09.2022, 11.04.2023</t>
  </si>
  <si>
    <t>При розрахунку вартості заходу враховано 36,6 % інфляції за 2021-2022 роки  Першочергова пропозиція на суму 1,5 млн.грн. (2021 р.)</t>
  </si>
  <si>
    <t>При розрахунку вартості заходу враховано 36,6 % інфляції за 2021-2022 роки  Першочергова пропозиція на суму 1,0 млн.грн. (2021 р.)</t>
  </si>
  <si>
    <t>При розрахунку вартості заходу враховано 36,6 % інфляції за 2021-2022 роки  Першочергова пропозиція на суму 15 млн.грн. (2021 р.)</t>
  </si>
  <si>
    <t>21.09.2022, 28.03.2023</t>
  </si>
  <si>
    <t>При розрахунку вартості заходу враховано 41,6 % інфляції за 2020-2022 роки  Першочергова пропозиція на суму 16,1612 млн,грн. (2020 р.)</t>
  </si>
  <si>
    <t>21.09.2022, 24.02.2023</t>
  </si>
  <si>
    <t>При розрахунку вартості заходу враховано 36,6 % інфляції за 2021-2022 роки. Вартість згідно Експертного звіту Філії ДП "Укрдержбудекспертиза" у Черкаській області від 10.12.2020 № 24-0554-20 становить 19,7632 млн. грн.</t>
  </si>
  <si>
    <t>21.09.2022, 20.03.23, 31.03.2023</t>
  </si>
  <si>
    <t>При розрахунку вартості заходу враховано 69,2 % інфляції за 2017-2022 роки. загальна кошторина вартість у поточних цінах станом на 27.01.2017 становила 16,4409 грн.</t>
  </si>
  <si>
    <t>При розрахунку вартості заходу враховано 41,6 % інфляції за 2020-2022 роки  Першочергова пропозиція на суму 6,0 млн,грн. (2020 р.)</t>
  </si>
  <si>
    <t>21.09.2022, 17.03.2023</t>
  </si>
  <si>
    <t>ПКД відсутня. При розрахунку вартості заходу враховано 36,6 % інфляції за 2021-2022 роки  Першочергова пропозиція на суму 4,5074 млн.грн. (2021 р.)</t>
  </si>
  <si>
    <t>21.09.2022, 02.05.2023</t>
  </si>
  <si>
    <t>При розрахунку вартості заходу враховано 36,6 % інфляції за 2021-2022 роки  Першочергова пропозиція на суму 1,4 млн.грн. (2021 р.)</t>
  </si>
  <si>
    <t xml:space="preserve">Площа водного об՚єкта  - 318 га
Розчистка від замулення, засмічення та заростання , проведення  робіт з благоустрою ПЗС водосховища.
Заходи спрямовані на  збільшення  об'єму водосховища та забезпечення додаткового стоку.                                                                                                   </t>
  </si>
  <si>
    <t>31.08.2022, 31.03.2023</t>
  </si>
  <si>
    <t>При розрахунку вартості заходу враховано 36,6 % інфляції за 2021-2022 роки  Першочергова пропозиція на суму 19,815 млн,грн. (2021 р.)</t>
  </si>
  <si>
    <t>31.08.2022, 27.03.2023</t>
  </si>
  <si>
    <t>При розрахунку вартості заходу враховано 36,6 % інфляції за 2021-2022 роки  Першочергова пропозиція на суму 2,1 млн,грн. (2021 р.)</t>
  </si>
  <si>
    <t xml:space="preserve">Площа водного об՚єкта  20 га
Планується виконання робіт з розчистки від замулення, засмічення та заростання водного об՚єкту, проведення культуротехнічних робіт . Відновлення екосистеми для існування живих організмів
</t>
  </si>
  <si>
    <t>При розрахунку вартості заходу враховано 41,6 % інфляції за 2020-2022 роки  Першочергова пропозиція на суму 1,9697 млн,грн. (2020 р.)</t>
  </si>
  <si>
    <t>31.08.2022, 12.04.2023</t>
  </si>
  <si>
    <t xml:space="preserve">
 Довжина берегової смуги річок на якій будуть впроваджені заходи - 4 км
Розчистка від засмічення та заростання, проведення культуротехнічних робіт 
</t>
  </si>
  <si>
    <t>При розрахунку вартості заходу враховано 41,6 % інфляції за 2020-2022 роки  Першочергова пропозиція на суму 1,0 млн,грн. (2020 р.)</t>
  </si>
  <si>
    <t xml:space="preserve"> Площа  ставу 10,9 га
 Розчистка ставка від засмічення та заростання , проведення робіт з благоустрою
</t>
  </si>
  <si>
    <t>13.07.2022, 17.03.2023</t>
  </si>
  <si>
    <t>При розрахунку вартості заходу враховано 26,6 % інфляції за 2022 рік  Першочергова пропозиція на суму 3,0 млн,грн. (2022 р.)</t>
  </si>
  <si>
    <t>Управління екології та природних ресурсів Черкаської ОДА, Городищенська м/р</t>
  </si>
  <si>
    <t>Розрахунок вартості зроблено на основі експертних розрахунків вартості очистки (БІО + ТРО 450 Є на особу). Першочергова пропозиція на суму 26,0 млн.грн. (2020 р.)</t>
  </si>
  <si>
    <t>Городищенська міська рада</t>
  </si>
  <si>
    <t>річка Широкий Берег</t>
  </si>
  <si>
    <t>ПКД відсутня,  в розрахунку вартості заходу враховано 41,6 % інфляції за 2020-2022 роки  Першочергова пропозиція на суму 65,0 млн,грн. (2020 р.)</t>
  </si>
  <si>
    <t xml:space="preserve"> Департамент ЖКГ Черкаської міської ради</t>
  </si>
  <si>
    <t xml:space="preserve">Будівництво/реконструкція/модернізація каналізаційних очисних споруд опис наступний  
     1. Балансоутримувач: КП "Челуаш" Черкаської міської ради
     2. Код ЄДРПОУ: 05445296
     3. Код водокористувача: 711363
      4. Інформація щодо роботи зливових колекторів (на 01.04.2018 року)
відведено зворотних (стічних) вод за рік, тис. куб. м.
     - усього: 1732,4
     - без очистки: 1528,4
     - недостатньо-очищених: 204,0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В м. Черкаси є 14 зливових колекторів, 13 з яких здійснюють скид неочищених, а 1 недостатньо-очищених ливневих вод безпосередньо в Кременчуцьке водосховище
</t>
  </si>
  <si>
    <t>КП "Черкасиводоканал"</t>
  </si>
  <si>
    <t>КП"Черкасиводоканал"</t>
  </si>
  <si>
    <t>місцевий, державний бюджет,інші джерела фінансування</t>
  </si>
  <si>
    <t>Чорнобаївська селищна рада, Чорнобаївське КП "ВУЖКГ",  Департамент будівництва облдержадміністрації</t>
  </si>
  <si>
    <t>07.09.2022 28.03.2023 КП 04.04.2023 МГ</t>
  </si>
  <si>
    <t>Смілянська МГ, КП "ВОДГЕО"</t>
  </si>
  <si>
    <t>ПКД відсутня, розрахунок вартості зроблено на основі експертних розрахунків вартості очистки (БІО + ТРО 450 Є на особу). Першочергова пропозиція на суму 94,334 млн.грн. (2021 р.)</t>
  </si>
  <si>
    <t>Смілянська міська рада, Департамент будівництва облдержадміністрації</t>
  </si>
  <si>
    <t>19.08.2022, 27.03.2023</t>
  </si>
  <si>
    <t>29.08.2022, 29.03.2023</t>
  </si>
  <si>
    <t>КП "Управління ВКГ"  Канівської міської ради, Канівська міська рада</t>
  </si>
  <si>
    <t xml:space="preserve">КП "Управління ВКГ"  Канівської міської ради </t>
  </si>
  <si>
    <t>Драбівська селищна рада</t>
  </si>
  <si>
    <t xml:space="preserve">Драбівська селищна рада, КП Драбівське ВУЖКГ </t>
  </si>
  <si>
    <t>29.08.2022,  28.03.2023</t>
  </si>
  <si>
    <t>Департамент інфраструктури та ЖКГ Черкаської ОДА, КП "Кам'янка-Водоканал"</t>
  </si>
  <si>
    <t>КП "Кам'янка-Водоканал"</t>
  </si>
  <si>
    <t>05.08.2022,  29.08.2022, 27.03.2023 КП</t>
  </si>
  <si>
    <t>КП "Чигирин", Департамент інфраструктури та ЖКГ Черкаської ОДА</t>
  </si>
  <si>
    <t>ПКД відсутня, розрахунок вартості зроблено на основі експертних розрахунків вартості очистки (БІО 200 Є на особу). Першочергова пропозиція на суму 43,0 млн,грн. (2021 р.)</t>
  </si>
  <si>
    <t>Лист від 29.03.23
№01-19/1801, лист від 25.05.23 №01-19/2951</t>
  </si>
  <si>
    <t xml:space="preserve">лист від 07.04.2023
№01-19/2018
</t>
  </si>
  <si>
    <t xml:space="preserve"> Лист від 03.05.2023
№121</t>
  </si>
  <si>
    <t>2022      
   28.04.2023</t>
  </si>
  <si>
    <t>Оратівська ТГ</t>
  </si>
  <si>
    <t>04.08.2022  
 28.04.2023</t>
  </si>
  <si>
    <t xml:space="preserve">Погребищенська ТГ/ БУВР Південного Бугу </t>
  </si>
  <si>
    <t>Погребищенська ТГ</t>
  </si>
  <si>
    <t>Верхньодніпровська міська рада</t>
  </si>
  <si>
    <t>2023 рік</t>
  </si>
  <si>
    <t>лист Верхньодніпровської МР від 27.12.22 №3997/0/2-22</t>
  </si>
  <si>
    <t xml:space="preserve">UA_M5.1.2_0004 </t>
  </si>
  <si>
    <t>КП "Верхньодніпровське виробниче управління водопровідно-каналізаційного господарства" Дніпропетровської обласної ради</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</si>
  <si>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 покращення неперервності потоку для міграції біоти тощо
- управління рослинністю (механічне видалення дерев, кущів)  </t>
  </si>
  <si>
    <t>1, 0</t>
  </si>
  <si>
    <t xml:space="preserve"> UA_M5.1.2_0729</t>
  </si>
  <si>
    <t>Київська область, Броварський   район, Баришівська ТГ                             с. Волошинівка</t>
  </si>
  <si>
    <t xml:space="preserve">Баришівська ТГ, органи водного господарства </t>
  </si>
  <si>
    <t xml:space="preserve">Баришівською ТГ </t>
  </si>
  <si>
    <t>Київська область, Броварський   район, Калитянська  ТГ                          с. Заворичі</t>
  </si>
  <si>
    <t xml:space="preserve">Калитянська ТГ, органи водного господарства </t>
  </si>
  <si>
    <t xml:space="preserve">Калитянською  ТГ </t>
  </si>
  <si>
    <t xml:space="preserve">Дівичівська ТГ, органи водного господарства </t>
  </si>
  <si>
    <t xml:space="preserve">Дівичивською  ТГ </t>
  </si>
  <si>
    <t>Київська область, Броварський   район, Згурівська   ТГ                             с. Войтове</t>
  </si>
  <si>
    <t xml:space="preserve">Згурівська ТГ, органи водного господарства </t>
  </si>
  <si>
    <t xml:space="preserve">Згурівською  ТГ </t>
  </si>
  <si>
    <t>7, 0</t>
  </si>
  <si>
    <t>0, 5</t>
  </si>
  <si>
    <t>Українська міська рада</t>
  </si>
  <si>
    <t>Обухівська міська рада</t>
  </si>
  <si>
    <t>11, 0</t>
  </si>
  <si>
    <t>4, 00</t>
  </si>
  <si>
    <t>UA_М5.1.2_0396</t>
  </si>
  <si>
    <t xml:space="preserve"> ГВЕП 4 </t>
  </si>
  <si>
    <t>РОВР річки Рось</t>
  </si>
  <si>
    <t xml:space="preserve">UA_М5.1.2_0411 </t>
  </si>
  <si>
    <t>Державний інвестиційний проект "Зменшення надмірної зарегульова- ності та покращення гідрологічного стану річки Рось"</t>
  </si>
  <si>
    <t>Державний бюджет України</t>
  </si>
  <si>
    <t>Міністерство  екології та природних ресурсів України</t>
  </si>
  <si>
    <t>середня</t>
  </si>
  <si>
    <t xml:space="preserve">UA_М5.1.2_0413 </t>
  </si>
  <si>
    <t>UA_М5.1.2_0415</t>
  </si>
  <si>
    <t>Білоцерківська міська рада</t>
  </si>
  <si>
    <t>UA_М5.1.2_0419</t>
  </si>
  <si>
    <t>UA_М5.1.2_0422</t>
  </si>
  <si>
    <t>Богуславська ТГ</t>
  </si>
  <si>
    <t>3, 20</t>
  </si>
  <si>
    <t>Корсунь-Шевченківська міська ТГ, ЗЕА "Носвіт"</t>
  </si>
  <si>
    <t>Оратівська селищна ТГ</t>
  </si>
  <si>
    <t>так ГТС</t>
  </si>
  <si>
    <t>Фурсівська ТГ</t>
  </si>
  <si>
    <t xml:space="preserve">    Сквирська ТГ</t>
  </si>
  <si>
    <t>UA_M5.1.2_0002</t>
  </si>
  <si>
    <t>UA_M5.1.2_0385</t>
  </si>
  <si>
    <t>UA_М5.1.2_0502</t>
  </si>
  <si>
    <t>UA_M5.1.2_1337</t>
  </si>
  <si>
    <t>Комунальне підприємство  "Пирятинські госпрозрахункові очисні споруди"</t>
  </si>
  <si>
    <t>Комунальне підприємство  "Пирятинські госпрозрахункові очисні споруди" єдине  комунальне підприємство в Пирятинській  ОТГ, що надає послуги централізованого водовідведення м.Пирятин. Абоненти (підприємства, організації міста та ОТГ) складають 64   одиниці,                  населення що отримують послуги водовідведення складають 4500 чоловік (30% від загально кількості  населення, що потребує отримувати послуги) Протягом року в результаті нового будівництва каналізаційної мережі в в частині міста до центральної мережі буде приєднано ще 1200 Абонентів (до 2000 чоловік). Стоки від нового будівництва надходитимуть на очисні споруди.  основним та найбільшим користувачем послуг водовідведення залишається підприємство ПАТ Пирятинський сирзавод, що працює безперервно, скид стоків за рік  від сирзаводу складає від 350 до 450 тис.м3, підприємство забезпечує 1500 чоловік робочими місцями.</t>
  </si>
  <si>
    <t>1.Балансоутримувач: КП "Пирятинські госпрозрахункові очисні споруди"
2.Код ЄДРПОУ: 21067735
3.Код водокористувача: 530412
4. Інформація щодо роботи КОС  (на 01.01.2023)
відведено зворотних (стічних) вод за рік, млн. куб. м.
- усього: 0,5188
- без очистки: 0
- недостатньо-очищених:0,5188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об’єкти:0,9125
у тому числі тих, що забезпечують нормативну очистку: 0</t>
  </si>
  <si>
    <t>КП Кременчуцьке підрядне спеціалізоване шляхове
ремонтно-будівельне управління Кременчуцької міської ради,</t>
  </si>
  <si>
    <t>Територіальні громади 
Кропивницького, Олександрійського, Новоукраїнського районів
Кіровоградської області</t>
  </si>
  <si>
    <t>Вартість заходу розрахован з врахуванням коефіцієнту інфляції 1,266</t>
  </si>
  <si>
    <t>2025-2030 р</t>
  </si>
  <si>
    <t>Вартість заходу розрахована орієнтовно з врахуванням коефіцієнту інфляції 1,266</t>
  </si>
  <si>
    <t>Вартість заходу розраховаа приблизно із врахуванням коефіцієнту інфляції 1,266</t>
  </si>
  <si>
    <t>UA_М5.1.2_0624</t>
  </si>
  <si>
    <t>1 висока</t>
  </si>
  <si>
    <t xml:space="preserve">1. Кількість каналізаційних очисних систем (КОС) 
   - факт  -1
   - план -  1
2. Спосіб очищення зворотних (стічних) вод
   - факт - МЕХ(1)/БІО (2)
   - план - МЕХ(1)/БІО(2)/ТРО(3)
3. Потужність споруд після, яких стічні води відводяться у МПВ
факт - 10 тис. м³/рікм (3,65 млн м³/рік)
план - 10 тис. м³/рікм (3,65 млн м³/рік)
4. Залишковий осад (мул)
   - факт - очищений (складування)
   - план - додаткове очищення, переробка. 
6. Доступ до санітарії (підключення населення до КОС (%) кількість  абонентів (населення) територіальної громади (ТГ)
   - факт - 30 %, / 5,1 тис. чоловік
   - план - 100 %  / 17 тис. чоловік
7. Кліматична нейтральність
     - факт - використання застарілого насосного обладнання
     - план - заміна обладнання, використання сучасного енргозберігаючого обладнання.
</t>
  </si>
  <si>
    <t>Комунальне підприємство  "Сквир-водоканал" Сквирської міської ради</t>
  </si>
  <si>
    <t>Сквирська ТГ</t>
  </si>
  <si>
    <t>UA_М5.1.2_0546</t>
  </si>
  <si>
    <t>Комунальне підприємство Сквирської міської ради "Сквир-водоканал" Сквирська міська територіальна громада</t>
  </si>
  <si>
    <t>Програма "Питна вода України", регіональні, обласні програми соціально-економічного розвитку.</t>
  </si>
  <si>
    <t>Комунальне підприємство "Глобинське" Глобинської міської ради</t>
  </si>
  <si>
    <t xml:space="preserve">Орієнтовні  розрахунки 
КП "Глобинське" Глобинської міської ради", орієнтовне місце скиду визначене географічно, вартість робіт розраховано орієнтовно на основі вартості очистки стоків БІО -200, ТРО -250 євро на особу. </t>
  </si>
  <si>
    <t>немає скиду в водний об'єкт , орієнтовний скид в
р. Омельник</t>
  </si>
  <si>
    <t>1.Балансоутримувач: Комунальне підприємство "Глобинське" Глобинської міської ради
2.Код ЄДРПОУ: 41289754
3.Код водокористувача:531208
4. Інформація щодо роботи КОС  (на 01.01.2023)
відведено зворотних (стічних) вод за рік, млн. куб. м.
- усього:0,061
- без очистки: 0
- недостатньо-очищених: 0
- нормативно-чистих (без очистки): 0
- нормативно-очищених на очисних спорудах:0
- біологічної очистки: 0
- фізико-хімічної очистки: 0
- механічна - 0
потужність очисних споруд, після очищення яких зворотні (стічні) вод скидаються у водні об’єкти:0
у тому числі тих, що забезпечують нормативну очистку: 0</t>
  </si>
  <si>
    <t>Гадяцьке виробниче управління житлово-комунального господарства</t>
  </si>
  <si>
    <t>Орієнтовні  розрахунки 
Гадяцьке виробниче управління житлово-комунального господарства", вартість робіт розраховано орієнтовно на основі вартості очистки стоків БІО -200, ТРО -250 євро на особу.</t>
  </si>
  <si>
    <t>1.Балансоутримувач: Гадяцьке виробниче управління житлово-комунального господарства
2.Код ЄДРПОУ: 03351852
3.Код водокористувача: 530226
4. Інформація щодо роботи КОС  (на 01.01.2023)
відведено зворотних (стічних) вод за рік, млн. куб. м.
- усього:0,275
- без очистки: 0
- недостатньо-очищених: 0
- нормативно-чистих (без очистки): 0
- нормативно-очищених на очисних спорудах:0,275
- біологічної очистки: 0
- фізико-хімічної очистки: 0
- механічна - 0
потужність очисних споруд, після очищення яких зворотні (стічні) вод скидаються у водні об’єкти:4,2
у тому числі тих, що забезпечують нормативну очистку: 0</t>
  </si>
  <si>
    <t>Орієнтовний розрахунок з врахуванням вартості очистки (БІО- 200, ТРО - 250 євро на особу), орієнтовне місце скиду визначене географічно</t>
  </si>
  <si>
    <t>немає скиду у водний об'єкт, ймовірно скид у р. Хорол</t>
  </si>
  <si>
    <t>ПКД відсутня, є обгрунтування експертів на
 основі яких проведені  орієнтовні  розрахунки 
  КП"Миргородводоканал"</t>
  </si>
  <si>
    <t>Козельщинське комунальне
 підприємство "Водоканал"</t>
  </si>
  <si>
    <t xml:space="preserve"> Зроблені орієнтовні розрахунки згідно експертної оцінки вартості очистки : БІО - 200 євро на особу  4 тис х 200  є 40 (курс євро згідно НБУ) = 32 млн грн., орієнтовне місце скиду визначене географічно</t>
  </si>
  <si>
    <t>Козельщинське комунальне 
підприємство "Водоканал"</t>
  </si>
  <si>
    <t>скид на поля фільтрації, 
 ймовірно скид у р.Псел</t>
  </si>
  <si>
    <t>Орієнтовні  розрахунки 
КП "Полтававодоканал", орієнтовне місце скиду визначене географічно</t>
  </si>
  <si>
    <t>немає скиду у водний об'єкт, ймовірно скид у р. Ворскла</t>
  </si>
  <si>
    <t xml:space="preserve">Орієнтовні  розрахунки 
КП "Полтававодоканал </t>
  </si>
  <si>
    <t>немає скиду у водний об'єкт, ймовірно скид у р. Псел</t>
  </si>
  <si>
    <t xml:space="preserve">Будівництво/реконструкція/модернізація каналізаційних очисних споруд опис наступний 
     1. Балансоутримувач: Комунальне підприємство "Чигирин" Чигиринської міської ради
     2. Код ЄДРПОУ: 36783147
     3. Код водокористувача: 711370
     4. Інформація щодо роботи КОС  (на 01.04.2023 року)
відведено зворотних (стічних) вод за рік, тис. куб. м.
     - усього: 97,7
     - без очистки: 0
     - недостатньо-очищених: 97,7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700,00
у тому числі тих, що забезпечують нормативну очистку: 700,00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вигреби:0
</t>
  </si>
  <si>
    <t>Загальнодержавна цільова соціальна програма «Питна вода України» на 2022 - 2026 роки, регіональні, обласні програми соціально-екомічного розвитку</t>
  </si>
  <si>
    <t xml:space="preserve">Будівництво/реконструкція/модернізація каналізаційних очисних споруд опис наступний 
     1. Балансоутримувач: КП "Кам'янка-Водоканал"
     2. Код ЄДРПОУ: 32585571
     3. Код водокористувача: 710166
     4. Інформація щодо роботи КОС  (на 01.04.2023 року)
відведено зворотних (стічних) вод за рік, тис. куб. м.
     - усього: 69,2
     - без очистки: 0
     - недостатньо-очищених: 69,2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1277,5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</si>
  <si>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ПКД відсутня, розрахунок вартості зроблено на основі експертних розрахунків вартості очистки (БІО + ТРО 450 Є на особу). </t>
  </si>
  <si>
    <t xml:space="preserve">ПКД відсутня,  </t>
  </si>
  <si>
    <t xml:space="preserve">Будівництво/реконструкція/модернізація каналізаційних очисних споруд опис наступний 
     1. Балансоутримувач: мережа -  КП "Водгео"
     2. Код ЄДРПОУ:  30794986
     3. Код водокористувача: 711602
     4. Інформація щодо роботи КОС  (на 01.04.2023 року)
відведено зворотних (стічних) вод за рік, тис. куб. м.
     - усього:   1192,10
     - без очистки: 0
     - недостатньо-очищених: 1192,1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5913,00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</si>
  <si>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- 1
     - план  - 1
2. Спосіб очищення зворотних (стічних) вод
     - факт - МЕХ (механічна)  - 1 /БІО (біологічна) - 1
     - план - МЕХ(1)/БІО(2)/ТРО (3) 
3. Потужність споруд після, яких стічні води відводяться у МПВ
     - факт - 16,2 тис. м3/добу (5,913 млн м3/рік) 
     - план - 16,2 тис м3/добу (5,913 млн. м3/рік)
4. Залишковий осад (мул)
     - факт - (часткова переробка) 165 т.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- 71,8%, / 46,477 тис. чоловік
     - план -  100%  / 64,7 тис. чоловік
7. Кліматична нейтральність
     - факт - використання застарілого насосного обладнання 
     - план - заміна обладнання, сонячні батареї, ремонт споруд
Каналізаційні насосні станції здавались в експлуатацію в період 60-х - 70-х років минулого століття. Реконструкції не проводилось. Даною реконструкцією на 4 каналізаційних насосних станціях планується:                                                                                                                                   1. Заміна насосного обладнання на сучасне,менш  енергоємне.                                                                   2. Заміна запірної арматури                                                                                                                                                 3. Ремонт будівельної частини (грабельне відділення та машинний зал)   
 4. Ремонт та часткова заміна мережі самопливних каналізаційних колекторів
</t>
  </si>
  <si>
    <t>Загальнодержавна цільова соціальна програма «Питна вода України» на 2022 - 2026 роки, регіональні, обласні програми соціально-екомічного розвитку.  Програма охорони навколишнього природного середовища на  2021 – 2027 роки, у редакції рішення Черкаської обласної ради від 10.09.2021 № 8-27/VIII</t>
  </si>
  <si>
    <t xml:space="preserve">1. Кількість каналізаційних очисних систем (КОС) 
     - факт - 1
     - план  - 1
2. Спосіб очищення зворотних (стічних) вод
     - факт - МЕХ (1) /БІО (2)
     - план -МЕХ(1)/БІО(2)
3. Потужність споруд після, яких стічні води відводяться у МПВ
     - факт - 2,7 тис. м3/добу (0,986 млн м3/рік) 
     - план - 2,7 тис м3/добу (0,986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- 62,2%, /4,365 тис. чоловік
     - план - 100%  /7,018 тис. чоловік
7. Кліматична нейтральність
     - факт - використання застарілого насосного обладнання 
     - план - заміна обладнання,  реконструкція приміщення для очисних споруд.
тощо (додаткова інформація)
</t>
  </si>
  <si>
    <t xml:space="preserve">ПКД відсутня, розрахунок вартості зроблено на основі експертних розрахунків вартості очистки (БІО 200 Є на особу). </t>
  </si>
  <si>
    <t>ПКД відсутня, обєднано 3 заходи.             В розрахунку вартості  1 заходу враховано 81,6 % інфляції , першочергова пропозиція на суму 19,112 млн,грн. (2016 р.).  В розрахунку вартості 2 заходу враховано 81,6 % інфляції, першочергова пропозиція на суму 34,374 млн,грн. (2016 р.). В розрахунку вартості  3 заходу враховано 55,5 % інфляції, першочергова пропозиція на суму 37,15 млн,грн. (2018 р.)</t>
  </si>
  <si>
    <t>Загальнодержавна цільова соціальна програма «Питна вода України» на 2022 - 2026 роки, регіональні, обласні програми соціально-екомічного розвитку. Програма охорони навколишнього природного середовища на  2021 – 2027 роки, у редакції рішення Черкаської обласної ради від 10.09.2021 № 8-27/VIII</t>
  </si>
  <si>
    <t xml:space="preserve">1. Кількість каналізаційних очисних систем (КОС) 
     - факт - поля фільтрації
     - план  - 1
2. Спосіб очищення зворотних (стічних) вод
     - факт - відсутні
     - план - МЕХ(1) /БІО(2) /ТРО (3) 
3. Потужність очисних споруд
     - факт - відсутні
     - план - 4,0 тис.м3/добу (1,46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0 тис. чоловік
     - план -  100%  / 13,304 тис. чоловік
7. Кліматична нейтральність
       - план -  будівництво КОС, сучасне енергозберігаюче обладнання 
</t>
  </si>
  <si>
    <t>Регіональні, обласні програми соціально-екомічного розвитку</t>
  </si>
  <si>
    <t>Виготовлена проектно-кошторисна документація у 2021 році Вартість з врахуванням індексу інфляції  1,266</t>
  </si>
  <si>
    <t>Будівництво/реконструкція/модернізація каналізаційних очисних споруд опис наступний 
     1. Балансоутримувач: мережа - ЖКП "Холоднянське" / КП "Водгео" - очисні 
     2. Код ЄДРПОУ: 32418435 / 30794986
     3. Код водокористувача:   код в ЖКП "Холоднянське" відсутній /   код КП "Водгео" - 711602
Додаткова інформація: загальна довжина каналізаційної мережі в селищі Холоднянське становить 1,3 км, реконструкція потрібна на 0,8 км. Також потрібна заміна насосного обладнання.</t>
  </si>
  <si>
    <t xml:space="preserve">Технічні рішення даного проєкту направлені на вирішення  питання покращення водного балансу в меженний період з мінімальним впливом на  функціонування осушувальної системи. В руслі річки передбачається будівництво підпірних споруд штучних нерегульовани х перекатів в визначених створах. Конструкція перекатів - кам'яно-накидні на зворотному щебеневому фільтрі.  Для попередження можливого обмиву (обходу) перекавтів водяним потоком під час проходження повені високої забезпеченості, влаштовуються  берегові шпори. Консрукція перекату передбачає влаштування рибоходу-водостоку, який  виконуватиме декілька функцій, зокрема: проходження риби при невисоких повенях, проходження риби при мінімальних об'ємах стоку,  забезпечення скиду води  з осушувальної системи, забезпечення постійних санітарних попусків в нижній б'єф в літню межень. Згідно гідрологічних розрахунків мінімальна літня витрати в створах становить по 1,6 м. куб/с. Витрата через рибохід-водостік повним перерізом - 0,65 м куб, що забезпечуватиме  як скид води з осушувальної системи так і гідравлічний підпір  на перекаті при мінімальній літній витраті. В основі перекатів залягають особливі групи, які  будуть ущільнюватися та видавлюватися з під  основи перекату, тому проєктом враховано осідання основи перекату. </t>
  </si>
  <si>
    <t xml:space="preserve">Розрахунки орієнтовні </t>
  </si>
  <si>
    <t xml:space="preserve">Реконструкція каналізаційних мереж та каналізаційно очисних споруд Білогородської ТГ Бучанського району Київської області </t>
  </si>
  <si>
    <t xml:space="preserve">Білогородська сільська рада Бучанського району Київської області </t>
  </si>
  <si>
    <t xml:space="preserve">Білогородська сільска рада Бучанського району Київської області </t>
  </si>
  <si>
    <t>експертний звіт від 15.07.2021 №01-0006-21/ЕП/КО     Вартість заходу розрахована орієнтовно</t>
  </si>
  <si>
    <t xml:space="preserve">Білогородськ сільська рада Бучанського району Київської області </t>
  </si>
  <si>
    <t>Димерський ККП</t>
  </si>
  <si>
    <t>UA_М5.1.2_0276</t>
  </si>
  <si>
    <t>Вартість робіт орієнтовна</t>
  </si>
  <si>
    <t xml:space="preserve">1. Балансоутримувач: КП «Боярка-Водоканал»
2. Код ЄДРПОУ: 30687118
3. Код водокористувача: 321515
4. Інформація щодо роботи КОС  (на 01.01.2023 року) відведено зворотних (стічних) вод за рік, тис. куб. м.
- усього: 1295,9
- без очистки: 0
- недостатньо-очищених: 0
- нормативно-чистих (без очистки): 0
- нормативно-очищених на очисних спорудах: 1295,9
- біологічної очистки: 1295,9
- фізико-хімічної очистки: 0
- механічна: 0
- потужність очисних споруд, після очищення яких зворотні (стічні) води скидаються у водні об’єкти: 4270,5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</si>
  <si>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БІО (2)
- план - МЕХ(1)/БІО(2)/ТРО (3)
3. Потужність споруд після, яких стічні води відводяться у масив поверхневих  вод (МПВ)
- факт – 11,7 тис. м3/добу (4,27 млн м3/рік) 
- план – 11,7 тис. м3/добу (4,27 млн м3/рік)
4. Залишковий осад (мул)
- факт - неочищений (складування на мулових майданчиках пл. )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50%, /  17 тис. чоловік
- план -    100 %  /  35 тис. чоловік 
7. Кліматична нейтральність
-факт - використання застарілого насосного обладнання
- план - заміна обладнання
</t>
  </si>
  <si>
    <t xml:space="preserve"> ПКД відсутня.
Тільки зливава каналізація.
Вартість заходу розрахована орієнтовно.</t>
  </si>
  <si>
    <t>Загальнодержавна програма "Питна вода України", Стратегія розвитку  Кіровоградської області на 2021-2027 роки , програми соціально-економічного розвитку територіальних громад області</t>
  </si>
  <si>
    <t xml:space="preserve">2025-2030 
</t>
  </si>
  <si>
    <t>1. Кількість каналізаційних очисних систем (КОС)
- факт / план : 0/1
2. Спосіб очищення зворотних (стічних) вод
- факт - відсутні
- план - МЕХ(1)/БІО(2)/
3. Потужність споруд після, яких стічні води відводяться у масив поверхневих  вод (МПВ)
- факт –  відсутні
- план –  0,15   тис. м3/добу (0,0548 млн м3/рік)
4. Залишковий осад (мул)
- факт - відсутні
- план - додаткове очищення
5. Зливова каналізація (КД) - вода колекторно-дренажа (дощова і тала)
-- факт - 0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21 %, /    0, 91 тис. чоловік
- план -   40 %, /  1,74 тис. чоловік
7. Кліматична нейтральність
-факт - використання застарілого  обладнання
- план - часткове заміна застарілого обладнання</t>
  </si>
  <si>
    <t xml:space="preserve">     1. Балансоутримувач: КП "Верхньодніпровське виробниче управління водопровідно-каналізаційного господарства" Дніпропетровської обласної ради 
     2. Код ЄДРПОУ: 02128201
     3. Код водокористувача: 120427                                                                 Дані за 2020 рік, в 2021 році підприємство не звітувало за формою 2ТП водгосп (річна).
     4. Інформація щодо роботи КОС  (на 01.01.2023 року)
відведено зворотних (стічних) вод за рік, тис. куб. м.
Випуск р. Дніпро:                                                                                               - усього: 307,9
     - без очистки: 
     - недостатньо-очищених: 
     - нормативно-чистих (без очистки): 
     - нормативно-очищених на очисних спорудах: 307,9
     - біологічної очистки: 307,9
     - фізико-хімічної очистки:      
     - потужність очисних споруд, після очищення яких зворотні (стічні) вод скидаються у водні об’єкти: 3660 тис. м3
у тому числі тих, що забезпечують нормативну очистку: 307,9 тис. м3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t>
  </si>
  <si>
    <t>Розчистка ділянки р. Коломак та її рукава в межах с.Коломацьке на території Куликівської сільської ради Полтавського району Полтавської області від надмірної рослинності та мулу з обов’язковим збереженням природних морфологічних характеристик русла, берегів.</t>
  </si>
  <si>
    <t>Орієнтовна протяжність ділянки розчистки - 0,482 км, проведення робіт із виїмки грунту об'ємом  20,560 тис.м.куб. Плануються роботи із корчування чагарнику на площі 0,3 га та посадка лісосмуги на площі 0,11 га.</t>
  </si>
  <si>
    <t>Орієнтовна протяжність ділянки розчистки - 0,940 км. Відповідно до техніко-економічних показників робочого проєкту, об'єм земляних робіт становить 43,44 тис.м.куб, з влаштуванням пляжної зони. Посадка водоохоронної лісосмуги на площі 0,3015 га.</t>
  </si>
  <si>
    <t xml:space="preserve">Проведення комплексу заходів щодо відновлення (поліпшення) гідромофологічних характеристик р. Тясмин в  м. Кам՚янка: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</si>
  <si>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 xml:space="preserve">Проведення комплексу заходів щодо відновлення (поліпшення) гідромофологічних характеристик Смілянського водосховища на р. Тясмин в  м. Сміла:
- управління наносами (видобування донних відкладів);
 -відновлення екосистеми для існування живих організмів-                    
- управління рослинністю (механічне видалення дерев, кущів
</t>
  </si>
  <si>
    <t>28.06.2023</t>
  </si>
  <si>
    <t>Оновлення правил експлуатації (2013 року) з урахуванням змін клімату та екологічного стану</t>
  </si>
  <si>
    <t>зовнішньо-економічна асоціація "Новосвіт"</t>
  </si>
  <si>
    <t xml:space="preserve">БУВР Середнього Дніпра </t>
  </si>
  <si>
    <t>КП "Міськводоканал виконавчого комітету Березанської міської ради"</t>
  </si>
  <si>
    <t>Відновлення акумулюючого об'єму Володарського водосховища на річці Рось на території Володарської ТГ  Білоцерківського  району Київської  області (з обовязковим збереженням природних морфологічних характеристик русла, берегів).</t>
  </si>
  <si>
    <t>Відновлення акумулюючого об'єму Щербаківського  водосховища на річці Рось в межах Володарської ТГ Білоцерківського району Київської  області ( з обовязковим збереженням природних морфологічних характеристик русла, берегів)</t>
  </si>
  <si>
    <t>Відновлення акумулюючого об'єму  Дибинецького водосховища в межах Богуславської ТГ Обухівського району Київської  області</t>
  </si>
  <si>
    <t>Відновлення акумулюючого об'єму   Богуславського водосховища в межах  Богуславської ТГ Обухівського району  Київської  області</t>
  </si>
  <si>
    <t>АТ "Житомирський маслозавод",
 недержавна власність</t>
  </si>
  <si>
    <r>
      <t>1. Кількість каналізаційних очисних систем (КОС)
- факт / план : 1/1
2. Спосіб очищення зворотних (стічних) вод
- факт - БІО (біологічна) (2) 
- план -МЕХ(1)/БІО(2)/ТРО (третинна) (3)
3. Потужність споруд після, яких стічні води відводяться у масив поверхневих  вод (МПВ)
- факт – 3,366 тис. м</t>
    </r>
    <r>
      <rPr>
        <vertAlign val="superscript"/>
        <sz val="10"/>
        <rFont val="Calibri"/>
        <family val="2"/>
        <charset val="204"/>
        <scheme val="minor"/>
      </rPr>
      <t>3</t>
    </r>
    <r>
      <rPr>
        <sz val="10"/>
        <rFont val="Calibri"/>
        <family val="2"/>
        <charset val="204"/>
        <scheme val="minor"/>
      </rPr>
      <t>/добу (1,2287 млн м</t>
    </r>
    <r>
      <rPr>
        <vertAlign val="superscript"/>
        <sz val="10"/>
        <rFont val="Calibri"/>
        <family val="2"/>
        <charset val="204"/>
        <scheme val="minor"/>
      </rPr>
      <t>3</t>
    </r>
    <r>
      <rPr>
        <sz val="10"/>
        <rFont val="Calibri"/>
        <family val="2"/>
        <charset val="204"/>
        <scheme val="minor"/>
      </rPr>
      <t xml:space="preserve">/рік)
- план – 4,8 тис.м3/добу (1,752  млн м3/рік) 
4. Залишковий осад (мул)
- факт - неочищений (складування на площадки в обсязі 4516,0 т.
- план -  очищення, орієнтовний обсяг 14898,5 т
5. Зливова каналізація (КД) - вода колекторно-дренажа (дощова і тала)
- факт - роздільна 
- план -  будівництво, очищення КД
6. Доступ до санітарії (підключення населення до КОС (%) кількість  абонентів (населення) територіальної громади (ТГ)
- факт - 70 %, / 19,91 тис. чоловік
- план -   100   %  / 28,44    тис. чоловік
7. Кліматична нейтральність
-факт - використання застарілого  обладнання
- план -     використання сучасного енергозберігаючого обладнання.                                                                                                                                                                                                                                                                                                                                                                                                                                                                                                                                                                                                                                                                                  </t>
    </r>
  </si>
  <si>
    <r>
      <t>1. Кількість каналізаційних очисних систем (КОС)
- факт / план : 1/1
2. Спосіб очищення зворотних (стічних) вод
- факт - МЕХ (механічна) (1)
- план - МЕХ(1)/БІО(2)
3. Потужність споруд після, яких стічні води відводяться у масив поверхневих  вод (МПВ)
- факт – 0,22  тис. м</t>
    </r>
    <r>
      <rPr>
        <vertAlign val="superscript"/>
        <sz val="10"/>
        <rFont val="Calibri"/>
        <family val="2"/>
        <charset val="204"/>
        <scheme val="minor"/>
      </rPr>
      <t>3</t>
    </r>
    <r>
      <rPr>
        <sz val="10"/>
        <rFont val="Calibri"/>
        <family val="2"/>
        <charset val="204"/>
        <scheme val="minor"/>
      </rPr>
      <t>/добу (0,0807 млн м</t>
    </r>
    <r>
      <rPr>
        <vertAlign val="superscript"/>
        <sz val="10"/>
        <rFont val="Calibri"/>
        <family val="2"/>
        <charset val="204"/>
        <scheme val="minor"/>
      </rPr>
      <t>3</t>
    </r>
    <r>
      <rPr>
        <sz val="10"/>
        <rFont val="Calibri"/>
        <family val="2"/>
        <charset val="204"/>
        <scheme val="minor"/>
      </rPr>
      <t>/рік)
- план – 2,2  тис. м3/добу (0,803 млн м3/рік)
4. Залишковий осад (мул)
- факт - відсутній
- план - додатке очищення
5. Зливова каналізація (КД) - вода колекторно-дренажа (дощова і тала)
- факт -  механічна очистка
- план -  додатке очищення КД МЕХ/БІО
6. Кліматична нейтральність
-факт - використання застарілого  обладнання
- план -  сучасне нергозберігаюче обладнання</t>
    </r>
  </si>
  <si>
    <t xml:space="preserve">Реконструкція аварійних гідротехнічних споруд на Осичнянському     водосховищі з метою недопущення виникнення надзвичайних ситуацій, пов'язаних з водним фактором. </t>
  </si>
  <si>
    <t xml:space="preserve">1. Кількість каналізаційних очисних систем (КОС) 
     - факт - 1
     - план  - 14
2. Спосіб очищення зворотних (стічних) вод
     - факт - МЕХ (механічна)
     - план - МЕХ(1)/БІО(2)/ТРО (третинна) 
3. Потужність споруд після, яких стічні води відводяться у МПВ
     - факт - 0,558 тис м3/добу (0,204 млн м3/рік)
     - план - 7,123 тис м3/добу (2,6 млн. м3/рік)
4. Залишковий осад (мул)
     - факт - 0
     - план - очищення (часткова переробка)
5. Зливова каналізація (КД) - вода колекторно-дренажа (дощова і тала)
     - факт - очистка відсутня
     - план - додаткове очищення (КД/МЕХ/БІО), розробка плану управління дощовою каналізацією.
6. Кліматична нейтральність
      - план - будівництво КОС з сучасним енергозберігаючим обладнанням
</t>
  </si>
  <si>
    <r>
      <t>тис. м</t>
    </r>
    <r>
      <rPr>
        <b/>
        <i/>
        <vertAlign val="superscript"/>
        <sz val="10"/>
        <rFont val="Calibri"/>
        <family val="2"/>
        <charset val="204"/>
        <scheme val="minor"/>
      </rPr>
      <t>3</t>
    </r>
    <r>
      <rPr>
        <b/>
        <i/>
        <sz val="10"/>
        <rFont val="Calibri"/>
        <family val="2"/>
        <charset val="204"/>
        <scheme val="minor"/>
      </rPr>
      <t>/ добу</t>
    </r>
  </si>
  <si>
    <r>
      <t>м</t>
    </r>
    <r>
      <rPr>
        <b/>
        <i/>
        <vertAlign val="superscript"/>
        <sz val="10"/>
        <rFont val="Calibri"/>
        <family val="2"/>
        <charset val="204"/>
        <scheme val="minor"/>
      </rPr>
      <t>3</t>
    </r>
  </si>
  <si>
    <t xml:space="preserve">
1. Кількість каналізаційних очисних систем (КОС) 
- факт / план : 1/1
2. Спосіб очищення зворотних (стічних) вод
- факт - МЕХ (1)/БІО (2)
- план - МЕХ(1)/БІО(2)/ТРО (3)
3. Потужність споруд після, яких стічні води відводяться у масив поверхневих  вод (МПВ)
- факт – 30,0 тис. м3/добу (10,95 млн м3/рік) 
- план – 30,0 тис. м3/добу (10,95 млн м3/рік)
4. Залишковий осад (мул)
- факт - неочищений (складування на мулових майданчиках пл. )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88,3 %, / 86,0 тис. чоловік
- план - 100 %  / 128 тис. чоловік 
7. Кліматична нейтральність
-факт - використання застарілого насосного обладнання
- план - заміна обладнання</t>
  </si>
  <si>
    <t xml:space="preserve">1. Кількість каналізаційних очисних систем (КОС) 
- факт / план : 1/1
2. Спосіб очищення зворотних (стічних) вод
- факт - блоки механічної та біологічної очистки
- план -  блоки механічної та біологічної очистки
3. Потужність споруд після, яких стічні води відводяться у масив поверхневих  вод (МПВ)
- факт – 0,4 тис. м3/добу (0,15  млн м3/рік) 
- план – 1,0 тис. м3/добу (0,365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45,7 %  / 3,2 тис. чоловік 
- план - 100 % %  /  7,2 тис. чоловік 
7. Кліматична нейтральність
-факт - використання застарілого насосного обладнання
- план - заміна обладнання
 </t>
  </si>
  <si>
    <t xml:space="preserve">1. Кількість каналізаційних очисних систем (КОС) 
- факт / план : 1/1
2. Спосіб очищення зворотних (стічних) вод
- факт - МЕХ (1) /БІО (2)
- план - МЕХ(1)/БІО(2)/ТРО (3)
3. Потужність споруд після, яких стічні води відводяться у масив поверхневих  вод (МПВ)
- факт – 12,5 тис. м3/добу (4,562 млн м3/рік) 
- план – 12,5 тис. м3/добу (4,562 млн м3/рік)
4. Залишковий осад (мул)
- факт - неочищений (складування на мулових майданчиках пл. )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- 100  %, /  15,2 тис. чоловік
- план -  100  %  / 15,2 тис. чоловік 
7. Кліматична нейтральність
-факт - використання застарілого насосного обладнання
- план - заміна обладнання
</t>
  </si>
  <si>
    <t xml:space="preserve">1. Кількість каналізаційних очисних систем (КОС) 
- факт / план : 1/1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2,2 тис. м3/добу (0,803  млн м3/рік) 
- план – 2,2 тис. м3/добу (0,803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- 56% / 3,0  тис. чоловік
- план -  100  / 7,0 тис. чоловік 
7. Кліматична нейтральність
-факт - використання застарілого насосного обладнання
- план - заміна обладнання
</t>
  </si>
  <si>
    <t xml:space="preserve">1. Кількість каналізаційних очисних систем (КОС) 
- факт / план : 1/1
2. Спосіб очищення зворотних (стічних) вод
- факт - МЕХ (1) / БІО (2)
- план - МЕХ (1) / БІО (2)/ТРО (3)
3. Потужність споруд після, яких стічні води відводяться у масив поверхневих  вод (МПВ)
- факт – 1,8 тис. м3/добу (0,66 млн м3/рік) 
- план – 1,8 тис. м3/добу (0,66  млн м3/рік)
4. Залишковий осад (мул)
- факт - неочищений (складування на мулових майданчиках пл. )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- 60  %, / 7,5   тис. чоловік
- план -  100  %  / 11,4 тис. чоловік 
7. Кліматична нейтральність
-факт - використання застарілого насосного обладнання
- план - заміна обладнання
</t>
  </si>
  <si>
    <t xml:space="preserve">
1. Кількість каналізаційних очисних систем (КОС) 
- факт / план : 1/1
2. Спосіб очищення зворотних (стічних) вод
- факт - МЕХ (механічна) / БІО (біологічна) 
- план - МЕХ(1)/БІО(2) /ТРО (3)
3. Потужність споруд після, яких стічні води відводяться у масив поверхневих  вод (МПВ)
- факт – 1,3 тис. м3/добу (0,4 млн м3/рік) 
- план – 3 тис. м3/добу (1,095 млн м3/рік)
4. Залишковий осад (мул)
- факт - неочищений (складування на мулових майданчиках пл. )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67 %, /  9,3 тис. чоловік
- план - 100 %  /  13,8 тис. чоловік 
7. Кліматична нейтральність
-факт - використання застарілого насосного обладнання
- план - заміна обладнання
 </t>
  </si>
  <si>
    <t xml:space="preserve"> 1. Кількість каналізаційних очисних систем (КОС) 
- факт / план : 1/1
2. Спосіб очищення зворотних (стічних) вод
- факт - МЕХ (1)/БІО (2)
- план - МЕХ(1)/БІО(2) /ТРО (3)
3. Потужність споруд після, яких стічні води відводяться у масив поверхневих  вод (МПВ) 
- факт – 1,4 тис. м3/добу (515,8 млн м3/рік) 
- план – 12,0 тис. м3/добу (4,38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- 0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- 28  %, / 5,4   тис. чоловік
- план - 100  %  /  19,409 тис. чоловік 
7. Кліматична нейтральність
-факт - використання застарілого насосного обладнання
- план - заміна обладнання
</t>
  </si>
  <si>
    <t xml:space="preserve">
1. Кількість каналізаційних очисних систем (КОС) 
- факт / план : 1/1
2. Спосіб очищення зворотних (стічних) вод
- факт - МЕХ (1) / БІО (2)
- план - МЕХ(1) / БІО(2)
3. Потужність споруд після, яких стічні води відводяться у масив поверхневих  вод (МПВ)
- факт – 2,0 тис. м3/добу   / працює 90 днів
- план – 2,0 тис. м3/добу 
4. Залишковий осад (мул)
- факт - неочищений (складування в земляних відстійниках )
- план - очищення (часткова переробка)
5. Зливова каналізація (КД) - вода колекторно-дренажа (дощова і тала)
- факт - 7,3 тис. м. куб в рік
- план - будівництво та очищення КД.
6. Кліматична нейтральність
-факт - використання застарілого насосного обладнання
- план - заміна обладнання
</t>
  </si>
  <si>
    <t xml:space="preserve">1. Кількість каналізаційних очисних систем (КОС) 
- факт / план : 1/1
2. Спосіб очищення зворотних (стічних) вод
- факт - поля фільтрації
- план - МЕХ(1)/БІО(2)/ТРО(3)
3. Потужність споруд після, яких стічні води відводяться у масив поверхневих  вод (МПВ)
- факт – 6,32 тис. м3/добу (2,3 млн м3/рік) 
- план – 12,5 тис м3/добу (4,56 млн. м3/рік) - І-ша черга будівництва;  12,5 тис м3/добу - ІІ-га черга. 
4. Залишковий осад (мул)
- факт - 0
- план - очищення (часткова переробка)
5. Зливова каналізація (КД) - вода колекторно-дренажа (дощова і тала)
- факт - 547 тис. куб. м/рік
- план - 492 тис. куб. м/рік
6. Доступ до санітарії (підключення населення до КОС (%) кількість  абонентів (населення) територіальної громади (ТГ)
- факт -  73 %, / 46,5 тис. чоловік
- план – 90 %  / 51,3 тис. чоловік 
7. Кліматична нейтральність
-факт - використання застарілого методу очистки
- план - будівництво каналізаційних очисних споруд  
</t>
  </si>
  <si>
    <t xml:space="preserve">ПКД відсутня.
 КЕС  буде і надалі  забезпечувати очистку зворотних  вод, після будівництва  КОС  водоканалу для певної частини міста Бердичів </t>
  </si>
  <si>
    <t xml:space="preserve">1. Балансоутримувач: ДКП "Комунальник"
     2. Код ЄДРПОУ: 32443021
     3. Код водокористувача: 350129
     4. Інформація щодо роботи КОС  (на 01.01.2023 року)
відведено зворотних (стічних) вод за рік, тис. куб. м.
     - усього: 6,2
     - без очистки: 0
     - недостатньо-очищених: 6,2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43,8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</si>
  <si>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 / план : 1/1
     2. Спосіб очищення зворотних (стічних) вод
     - факт - МЕХ (1) /БІО (2) 
     - план - МЕХ(1)/БІО(2)
3. Потужність споруд після, яких стічні води відводяться у МПВ
     - факт - 0,120 тис. м3/добу (0,0438 млн м3/рік) 
     - план - 0,120 тис. м3/добу (0,0438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розробка плану управління дощовою каналізацією, додаткове очищення (КД/МЕХ/БІО).
6. Доступ до санітарії (підключення населення до КОС (%) кількість  абонентів (населення) територіальної громади (ТГ)
     - факт -  20%, / 0,8 тис. чоловік
     - план -  50%  / 1,9 тис. чоловік
7. Кліматична нейтральність
     - факт - використання застарілого насосного обладнання
     - план - заміна обладнання, сонячні батареї, тощо</t>
  </si>
  <si>
    <t xml:space="preserve">1. Балансоутримувач: КП "Оберіг - Аква" Олександрівської селищної ради
     2. Код ЄДРПОУ: 35695034
     3. Код водокористувача: 350113
     4. Інформація щодо роботи КОС  (на 01.01.2023 року)
відведено зворотних (стічних) вод за рік, тис. куб. м.
     - усього: 43,5
     - без очистки: 0
     - недостатньо-очищених: 43,5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води скидаються у водні об’єкти: 255,5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</si>
  <si>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 / план : 1/1
     2. Спосіб очищення зворотних (стічних) вод
     - факт - МЕХ (1) /БІО (2) 
     - план - МЕХ(1)/БІО(2)
3. Потужність споруд після, яких стічні води відводяться у МПВ
     - факт - 0,700 тис. м3/добу (0,255 млн м3/рік) 
     - план - 0,700 тис. м3/добу (0,255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розробка плану управління дощовою каналізацією, додаткове очищення (КД/МЕХ/БІО).
6. Доступ до санітарії (підключення населення до КОС (%) кількість  абонентів (населення) територіальної громади (ТГ)
     - факт -  29%, / 2,91 тис. чоловік
     - план -  50%  / 5,0 тис. чоловік
7. Кліматична нейтральність
     - факт - використання застарілого насосного обладнання
     - план - заміна обладнання, сонячні батареї, тощо</t>
  </si>
  <si>
    <t xml:space="preserve">Будівництво/реконструкція/модернізація каналізаційних очисних споруд опис наступний 
     1. Балансоутримувач: КП "Управління ВКГ"    
     2. Код ЄДРПОУ: 30598710
     3. Код водокористувача: 710167
     4. Інформація щодо роботи КОС  (на 01.04.2023 року)
відведено зворотних (стічних) вод за рік, тис. куб. м.
     - усього: 868,0
     - без очистки: 0
     - недостатньо-очищених: 0
     - нормативно-чистих (без очистки): 0
     - нормативно-очищених на очисних спорудах:0
     - біологічної очистки:0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полів фільтрації: 2482,0
</t>
  </si>
  <si>
    <t xml:space="preserve">     1. Балансоутримувач: мережа -  Чорнобаївське КП "ВУЖКГ"
     2. Код ЄДРПОУ:  03357116
     3. Код водокористувача: 710179
     4. Інформація щодо роботи КОС  (на 01.04.2023 року)
відведено зворотних (стічних) вод за рік, тис. куб. м.
     - усього:  70,00
     - без очистки: 0
     - недостатньо-очищених: 70,00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986,00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</si>
  <si>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При розрахунку вартості заходу враховано 69,2 % інфляції за 2017-2022 роки. 50,0 млн. грн. вартість заходу згідно ПКД 2017 року. Оскільки проект не пройшов експертизу, а проектант помер, було вирішено виготовити новий. Наразі 1,1 млн потрібно  на нове пкд </t>
  </si>
  <si>
    <t>1. Кількість каналізаційних очисних систем (КОС) 
     - факт - 1
     - план  - 1
2. Спосіб очищення зворотних (стічних) вод
     - факт - МЕХ (1) /БІО (2)
     - план - МЕХ (1)/БІО (2)/ТРО (3)
3. Потужність споруд після, яких стічні води відводяться у МПВ
     - факт - 3,5 тис. м3/добу (1,2775 млн м3/рік) 
     - план - 3,5 тис м3/добу (1,2775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21,8 %, /   2,6 тис. чоловік
     - план -100 %  / 11,9 тис. чоловік
7. Кліматична нейтральність
     - факт - використання застарілого насосного обладнання 
     - план - заміна обладнання, сонячні батареї, тощо</t>
  </si>
  <si>
    <t>1. Кількість каналізаційних очисних систем (КОС) 
     - факт -  відсутні (поля фільтрації)
     - план  - 1
2. Спосіб очищення зворотних (стічних) вод
     - факт - відсутні
     - план - МЕХ (1 )/БІО (2)
3. Потужність споруд після, яких стічні води відводяться у МПВ
     - факт - 0,тис. м3/добу (0,0млн м3/рік) 
     - план - 0,164 тис м3/добу (0,06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- 19,04%, / 1,295 тис. чоловік
     - план -  100%  / 6,8 тис. чоловік
7. Кліматична нейтральність
     - факт - використання застарілого насосного обладнанн, пошкодження каналізаційної мережі  
     - план - заміна обладнання, реконструкція каналізаційної мережі довжиною 4,8 км</t>
  </si>
  <si>
    <t>1. Кількість каналізаційних очисних систем (КОС) 
     - факт - 1
     - план  - 1
2. Спосіб очищення зворотних (стічних) вод
     - факт - МЕХ (1) (доочищення на полях фільтрації )
     - план - МЕХ(1)/БІО(2)/ТРО (3) 
3. Потужність полів фільтрації
     - факт -6,8 тис. м3/добу (2,482 млн м3/рік) 
     - план - 6,8 тис м3/добу (2,482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55,3%, / 13,05 nис. чоловік
     - план -  100%  / 23,6 тис. чоловік
7. Кліматична нейтральність
     - факт - використання застарілого насосного обладнання 
     - план - заміна обладнання тощо</t>
  </si>
  <si>
    <t>1. Кількість каналізаційних очисних систем (КОС) 
     - факт - 1
     - план  - 1
2. Спосіб очищення зворотних (стічних) вод
     - факт - МЕХ (1) /БІО (2) 
     - план - МЕХ(1)/БІО(2)/ТРО (третинна) 
3. Потужність споруд після, яких стічні води відводяться у МПВ
     - факт - 1,9 тис. м3/добу (0,7 млн м3/рік) 
     - план - 1,9 тис м3/добу (0,7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92%, / 7,6 тис. чоловік
     - план -  100%  / 8,2 тис. чоловік
7. Кліматична нейтральність
     - факт - використання застарілого насосного обладнання 
     - план - заміна обладнання, сонячні батареї, тощо</t>
  </si>
  <si>
    <t>Будівництво/реконструкція/модернізація каналізаційних очисних споруд опис наступний  
     1. Балансоутримувач: КП "Комунальник" Городищенської міської ради
     2. Код ЄДРПОУ: 32899066
     3. Код водокористувача: 710161
      4. Інформація щодо роботи КОС  (на 01.04.2023 року)
відведено зворотних (стічних) вод за рік  на поля фільтрації, тис. куб. м.
     - усього: 12,6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полів фільтрації: 280,0 тис. м3</t>
  </si>
  <si>
    <t xml:space="preserve">ОСНОВНІ ЗАХОДИ </t>
  </si>
  <si>
    <t xml:space="preserve">1. Кількість каналізаційних очисних систем (КОС) 
- факт / план : 1/1
2. Спосіб очищення зворотних (стічних) вод
- факт - МЕХ(1)/ БІО (2)
- план - МЕХ(1)/БІО(2)/ТРО (3) 
3. Потужність споруд після, яких стічні води відводяться у масив поверхневих  вод (МПВ)
- факт – 31,0 тис. м3/добу (11,315 млн м3/рік) 
- план – 31,0 тис. м3/добу (11,315 млн м3/рік)
4. Залишковий осад (мул)
- факт - неочищений (складування на мулових майданчиках пл. )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83%, / 10,1  тис. чоловік  
- план -   83%  /   10,1  тис. чоловік 
7. Кліматична нейтральність
-факт - використання застарілого насосного обладнання
- план - заміна обладнання
</t>
  </si>
  <si>
    <t xml:space="preserve">Заходи, спрямовані на збільшення запасів прісної води шляхом відновлення акумулятивної здатності, покращення гідрологічного режиму Паволочського водосховища  (з обов'язковим збереженням природних морфологічних характеристик русла, берегів тощо).  </t>
  </si>
  <si>
    <t>Заходи спрямовані на зменшення впливу  гідроморфологічних змін та покращення гідрологічного режиму водного об'єкту:                                                                             - збільшення регулюючого об'єму водосховища;                                                      забезпечення додаткового стоку;                                                                                  - управління наносами (видобування донних відкладів)</t>
  </si>
  <si>
    <t>Заходи спрямовані на зменшення впливу  гідроморфологічних змін та покращення гідрологічного режиму водного об'єкту: збільшення регулюючого обєму водосховища; забезпечення додаткового стоку; управління наносами (видобування донних відкладів)</t>
  </si>
  <si>
    <t>Заходи спрямовані на зменшення впливу  гідроморфологічних змін та покращення гідрологічного режиму водного обєкту: збільшення регулюючого обєму водосховища; забезпечення додаткового стоку; управління наносами (видобування донних відкладів)</t>
  </si>
  <si>
    <t>Заходи спрямовані на зменшення впливу  гідроморфологічних змін та покращення гідрологічного режиму водного обєкту: збільшення регулюючого об'єму водосховища; забезпечення додаткового стоку; укправління наносами (видобування донних відкладів)</t>
  </si>
  <si>
    <t xml:space="preserve">ДОДАТКОВІ ЗАХОДИ </t>
  </si>
  <si>
    <t>8.3.2</t>
  </si>
  <si>
    <t xml:space="preserve">8.1.1, 8.1.2, 8.1.3
</t>
  </si>
  <si>
    <t xml:space="preserve">Проведення комплексу заходів щодо відновлення (поліпшення) гідромофологічних характеристикмалих водних обєктів на території м. Канів: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</si>
  <si>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 xml:space="preserve">Облаштування зон санітарної охорони свердловин :
     1. Адміністративна одиниця: Черкаська область
     2. Балансоутримувач: КП "Чигирин"
     3. Код ЄДРПОУ: 36783147
     4. Місце розташування: м. Чигирин                                                                     
     Наразі в експлуатації 37 свердловин, заплановано 39                                                                                                                        </t>
  </si>
  <si>
    <t>Передбачено облаштувати зони санітарної  охорони 2 свердовин, які матимуть потужність -  45 куб. м /год.</t>
  </si>
  <si>
    <t xml:space="preserve">ГВЕП 1, ГВЕП 2, ГВЕП 3, ГВЕП 4, ГВЕП 9 </t>
  </si>
  <si>
    <t>8.1.1, 8.1.2, 8.1.3, 8.1.4.</t>
  </si>
  <si>
    <t>8.1.1, 8.1.2, 8.1.3</t>
  </si>
  <si>
    <t>8.1.1, 8.1.2, 8.1.3, 8.1.4, 8.3.1</t>
  </si>
  <si>
    <t xml:space="preserve">Без ризику
</t>
  </si>
  <si>
    <t xml:space="preserve">Під 
ризиком
</t>
  </si>
  <si>
    <t>UA_М5.1.2_0344</t>
  </si>
  <si>
    <t>UA_М5.1.2_0373</t>
  </si>
  <si>
    <t>UA_М5.1.2_0372</t>
  </si>
  <si>
    <t xml:space="preserve"> UA_M5.1.2_0384</t>
  </si>
  <si>
    <t>UA_М5.1.2_0386</t>
  </si>
  <si>
    <t>UA_M5.1.2_0358</t>
  </si>
  <si>
    <t>UA_М5.1.2_0417</t>
  </si>
  <si>
    <t>UA_M5.1.2_1058</t>
  </si>
  <si>
    <t xml:space="preserve"> річка Тясмин</t>
  </si>
  <si>
    <t>UA_M5.1.2_1056</t>
  </si>
  <si>
    <t xml:space="preserve"> річка Золотоношка</t>
  </si>
  <si>
    <t xml:space="preserve">UA_M5.1.2_0772 </t>
  </si>
  <si>
    <t xml:space="preserve">1. Доступ до санітарії (підключення населення до КОС (%) кількість  абонентів (населення) територіальної громади с. Холоднянське
     - факт 40 %, / 0,424 тис. чоловік
     - план - 60 %  / 0,636 тис. чоловік
2. Кліматична нейтральність
     - факт - використання застарілого насосного обладнання, втрати та часті засори в каналізаційній мережі, існує загроза виливу стоків в заплаву струмка Холоднянський, що є притокою р. Тясмин.
     - план - заміна насосного обладнання, реконструкція мережі                                                        
Додаткова інформація: після реконструкції очікується зниження втрат та витоків, передбачено встановлення лічильника на каналізаційні стоки. Наразі загальний обєм каналізаційних стоків 2,0 тис м3 в місяць  (24,0 тис. м3 в рік), після реконструкції очікується зниження до 0,7 -0,9 тис. м3 в місяць. </t>
  </si>
  <si>
    <t xml:space="preserve">UA_M5.1.2_0765 </t>
  </si>
  <si>
    <t>UA_M5.1.2_0736</t>
  </si>
  <si>
    <t>UA_M5.1.2_1033</t>
  </si>
  <si>
    <t>UA_M5.1.2_0771</t>
  </si>
  <si>
    <t>річка Вільшанка</t>
  </si>
  <si>
    <t xml:space="preserve">UA_M5.1.2_0745 </t>
  </si>
  <si>
    <t>річка Ірклій</t>
  </si>
  <si>
    <t>UA_M5.1.2_0785</t>
  </si>
  <si>
    <t>річка Тясмин</t>
  </si>
  <si>
    <t>річка Росава</t>
  </si>
  <si>
    <t>UA_M5.1.2_0705</t>
  </si>
  <si>
    <t>UA_M5.1.2_0757</t>
  </si>
  <si>
    <t>UA_M5.1.2_0752 UA_M5.1.2_0753 UA_M5.1.2_0754</t>
  </si>
  <si>
    <t>UA_M5.1.2_1107</t>
  </si>
  <si>
    <t xml:space="preserve"> річка Гнилий Ташлик</t>
  </si>
  <si>
    <t>UA_M5.1.2_1098</t>
  </si>
  <si>
    <t xml:space="preserve">UA_M5.1.2_1110 </t>
  </si>
  <si>
    <t>річка Балаклейка</t>
  </si>
  <si>
    <t xml:space="preserve">UA_M5.1.2_1112 </t>
  </si>
  <si>
    <t>річка Серебрянка</t>
  </si>
  <si>
    <t>UA_M5.1.2_1108</t>
  </si>
  <si>
    <t>UA_М5.1.2_0428</t>
  </si>
  <si>
    <t>UA_M5.1.2_0426</t>
  </si>
  <si>
    <t>UA_M5.1.2_0698</t>
  </si>
  <si>
    <t xml:space="preserve"> UA_M5.1.2_0735</t>
  </si>
  <si>
    <t>UA_M5.1.2_0349</t>
  </si>
  <si>
    <t>UA_M5.1.2_0920</t>
  </si>
  <si>
    <t xml:space="preserve">
1. Кількість каналізаційних очисних систем (КОС) 
- факт / план : 0/1
2. Спосіб очищення зворотних (стічних) вод                                                              факт - 0
- план - МЕХ(1)/БІО(2)/ТРО (3)
3. Планова потужність  споруди після, яких стічні води відводяться у масив поверхневих  вод (МПВ)
факт - 0 м3/добу
- план – 6,0 тис. м3/добу (2,1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- 25 %, / 4 тис. чоловік
- план – 100 %  / 16,4 тис. чоловік 
7. Кліматична нейтральність
- план - будівництво каналізаційних очисних споруд з сучасним енергозберігаючим обладнанням  
</t>
  </si>
  <si>
    <t xml:space="preserve">Протяжність ділянки відновлення - 3,0 км;                                                                    - збільшення акумулюючого об'єму водосховища - 1,0 млн.м3;                                                                              -забезпечення додаткового стоку води в об'ємі - 1,0 млн.м3;                                                                                          - площа видобування донних відкладів - 60 га;                                                           -     Об'єм виїмки донних відкладів - 0,6 млн.м3.                                                                        На ділянці водосховища спостерігаються застійні явища, надмірне замулення, сповільнений водотік, що призводить до незадовільної якості води та нестачі води на водозаборах господарсько-питного водопостачання, що в свою чергу може спричинити до винекнення надзвичайної ситуації у містах Біла Церква, Богуслав, Миронівка, Корсунь-Шевченківський. Без належного питного водопостачання можуть залишитися 500 тис. жителів міст Біла Церква, Умань, Богуслав, Миронівка, Корсунь-Шевченківський, 2828 підприємств промисловості, сільського та рибного господарства, 13 гідроелектростанцій, а також до погіршення умов для розвитку біорізноманіття. </t>
  </si>
  <si>
    <t>UA_М5.1.2_0424</t>
  </si>
  <si>
    <t>UA_М5.1.2_0583</t>
  </si>
  <si>
    <t>UA_М5.1.2_0581</t>
  </si>
  <si>
    <t>Вартісьть робіт орієнтовна</t>
  </si>
  <si>
    <t xml:space="preserve"> Проведення  просвітницьких акції щодо роздільного збору відходів та  зменшення обсягів утворення вдходів від діяльності людини.  Виховувати бережливе ставлення до навколишнього середовища та розуміння впливу людини на майбутнє всієї планети.</t>
  </si>
  <si>
    <t>Іванківська ТГ</t>
  </si>
  <si>
    <t>Броварська ТГ</t>
  </si>
  <si>
    <t>Фастівська ТГ</t>
  </si>
  <si>
    <t xml:space="preserve">Димерська ТГ </t>
  </si>
  <si>
    <t xml:space="preserve">Ржищівська ТГ </t>
  </si>
  <si>
    <t xml:space="preserve">Васильківська ТГ </t>
  </si>
  <si>
    <t>Українська ТГ</t>
  </si>
  <si>
    <t xml:space="preserve">Миронівська ТГ </t>
  </si>
  <si>
    <t>Білоцерківська ТГ</t>
  </si>
  <si>
    <t xml:space="preserve">Кагарлицька ТГ </t>
  </si>
  <si>
    <t>Яготинська  ТГ</t>
  </si>
  <si>
    <t xml:space="preserve">Гребінська ТГ </t>
  </si>
  <si>
    <t>Бориспільська ТГ</t>
  </si>
  <si>
    <t>Березанська ТГ</t>
  </si>
  <si>
    <t>Баришівська ТГ</t>
  </si>
  <si>
    <t xml:space="preserve">Білогородська ТГ </t>
  </si>
  <si>
    <t xml:space="preserve">Баришівська ТГ </t>
  </si>
  <si>
    <t>Калитянська  ТГ</t>
  </si>
  <si>
    <t xml:space="preserve">Згурівська ТГ   </t>
  </si>
  <si>
    <t>Українська ГТ</t>
  </si>
  <si>
    <t>Обухівська ТГ</t>
  </si>
  <si>
    <t xml:space="preserve">Фастівська ТГ </t>
  </si>
  <si>
    <t>ВасильківськаТГ</t>
  </si>
  <si>
    <t>Козинська ТГ</t>
  </si>
  <si>
    <t>Володарська ТГ</t>
  </si>
  <si>
    <t>Тетіївська  ТГ, Володарська  ТГ</t>
  </si>
  <si>
    <t>Іршанська ТГ</t>
  </si>
  <si>
    <t>Чуднівська ТГ</t>
  </si>
  <si>
    <t xml:space="preserve">Житомирська ТГ 
</t>
  </si>
  <si>
    <t xml:space="preserve">Швайківська ТГ
</t>
  </si>
  <si>
    <t xml:space="preserve">Прилуцька ТГ
</t>
  </si>
  <si>
    <t xml:space="preserve">Площа водного обєкта 2,0 га
Розчистка від замулення, засмічення та заростання водного об՚єкту, проведення культуротехнічних робіт 
</t>
  </si>
  <si>
    <t>Державний бюджет, місцевий бюджет, інші джерела</t>
  </si>
  <si>
    <t>27 жовтня 2022 року</t>
  </si>
  <si>
    <t>Загальні (обов’язкові) дані про оператора КОС:
1. Балансоутримувач: Комунальне підприємство житлово-комунального господарства «Липоводолинське» 
2. Код ЄДРПОУ: 33246103
3. Код водокористувача: 590440
4. Інформація щодо роботи КОС  (на 01.01.2023 року)
відведено зворотних (стічних) вод за рік, млн. куб. м.
- усього: 0,0169
- без очистки: 0
- недостатньо-очищених: 0,0169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0,0169
у тому числі тих, що забезпечують нормативну очистку: 0,00</t>
  </si>
  <si>
    <t>1. Кількість каналізаційних очисних систем (КОС)
- факт - 1 
- план - 1
2. Спосіб очищення зворотних (стічних) вод
- факт - МЕХ (1) 
- план - МЕХ(1)/БІО(2)/
3. Потужність споруд після, яких стічні води відводяться у масив поверхневих  вод (МПВ)
-- факт - 0,05 тис. м3/добу (0,0168 млн м3/рік)
- план - 0,8 тис. м3/добу (0,3 млн м3/рік)                                                                                           4. Залишковий осад (мул)
- факт - 0
- план - очищення (часткова переробка)
5. Зливова каналізація (КД) - вода колекторно-дренажа (дощова і тала)
- факт -0
- план -  будівництво,  очищення (КД/МЕХ/БІО), 
6. Доступ до санітарії (підключення населення до КОС (%) кількість  абонентів (населення) територіальної громади (ТГ)
- факт -    35% / 1,686 тис. чоловік
- план -  100%, / 4,834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</si>
  <si>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житлово-комунального господарства «Липоводолинське»,
державна власність/власність ТГ</t>
  </si>
  <si>
    <t>Загально державна Програма "Питна вода України",  регіональні, обласні програми соціально-економічного розвитку</t>
  </si>
  <si>
    <t>Державний бюджет, місцевий бюджет, міжнародні програми і гранти</t>
  </si>
  <si>
    <t xml:space="preserve">КП ЖКГ «Липоводолинське»
</t>
  </si>
  <si>
    <t xml:space="preserve">   ПКД не розроблено. Орієнтовна вртість (експертна оцінка)</t>
  </si>
  <si>
    <t>Липоводолинська  селищна рада</t>
  </si>
  <si>
    <t>27 вересня 2022 року</t>
  </si>
  <si>
    <t>Загальні (обов’язкові) дані про оператора КОС:
1. Балансоутримувач: Комунальне підприємство «Недригайлівводосервіс» 
2. Код ЄДРПОУ: 31952165
3. Код водокористувача: 590688
4. Інформація щодо роботи КОС  (на 01.01.2023 року)
відведено зворотних (стічних) вод за рік, млн. куб. м.
- усього: 0,0194
- без очистки: 0
- недостатньо-очищених: 0,0194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об’єкти:0,0146
у тому числі тих, що забезпечують нормативну очистку: 0,00</t>
  </si>
  <si>
    <t>Комунальне підприємство «Недригайлівводосервіс»,
державна власність/власність ТГ</t>
  </si>
  <si>
    <t>UA0000051</t>
  </si>
  <si>
    <t xml:space="preserve">КП «Недригайлівводо-сервіс»
</t>
  </si>
  <si>
    <t xml:space="preserve">   ПКД не розроблено. Вартість орієнтовна з розрахунку  БІО - 200 євро на особу, ТРО- 250 євро на особу)</t>
  </si>
  <si>
    <t>Недригайлівська  селищна рада</t>
  </si>
  <si>
    <t>24 жовтня 2022 року</t>
  </si>
  <si>
    <t>Загальні (обов’язкові) дані про оператора КОС:
1. Балансоутримувач: Комунальне підприємство Тростянецької міської ради «Тростянецькомунсервіс» 
2. Код ЄДРПОУ: 14025535
3. Код водокористувача: 590437
4. Інформація щодо роботи КОС  (на 01.01.2023 року)
відведено зворотних (стічних) вод за рік, млн. куб. м.
- усього: 0,1075
- без очистки: 0
- недостатньо-очищених: 0,1075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1,022
у тому числі тих, що забезпечують нормативну очистку: 0,00</t>
  </si>
  <si>
    <t>Комунальне підприємство Тростянецької міської ради «Тростянецькомун-сервіс» ,
державна власність/власність ТГ</t>
  </si>
  <si>
    <t>КП ТМР «Тростянецькомун-сервіс»</t>
  </si>
  <si>
    <t xml:space="preserve">   ПКД не розроблено. Вартість оієнтовна, розрахункова.</t>
  </si>
  <si>
    <t>Тростянецька міська рада</t>
  </si>
  <si>
    <t xml:space="preserve"> Комунальне підприємство «Міськводоканал» Роменської міської ради»,
державна власність/власність ТГ</t>
  </si>
  <si>
    <t xml:space="preserve"> КП «Міськводоканал» РМР»</t>
  </si>
  <si>
    <t xml:space="preserve">   ПКД не розроблено</t>
  </si>
  <si>
    <t>Роменська міська рада</t>
  </si>
  <si>
    <t>10 листопада 2022 року</t>
  </si>
  <si>
    <t xml:space="preserve"> Роменська виправна колонія № 56,
державна власність/власність ТГ</t>
  </si>
  <si>
    <t>РВК № 56,
 Роменська ТГ.</t>
  </si>
  <si>
    <t xml:space="preserve">   ПКД не розроблено. В перспективі розширення КОС та підключення громади до КОС.</t>
  </si>
  <si>
    <t>Загальні (обов’язкові) дані про оператора КОС:
1. Балансоутримувач:Роменський молочний комбінат ПП «Рось»
2. Код ЄДРПОУ: 32191954
3. Код водокористувача: 590233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</si>
  <si>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Роменський молочний комбінат ПП «Рось»</t>
  </si>
  <si>
    <t>Державний бюджет, місцевий бюджет, міжнародні програми та гранти</t>
  </si>
  <si>
    <t>Загальні (обов’язкові) дані про оператора КОС:
1. Балансоутримувач: Комунальне підприємство  «Міськводоканал» Сумської міської ради
2. Код ЄДРПОУ: 03352455
3. Код водокористувача: 590424
4. Інформація щодо роботи КОС  (на 01.01.2023 року)
відведено зворотних (стічних) вод за рік, млн. куб. м.
- усього: 9,5502
- без очистки: 0
- недостатньо-очищених: 9,5502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49,2750
у тому числі тих, що забезпечують нормативну очистку: 0,00</t>
  </si>
  <si>
    <t xml:space="preserve"> Комунальне підприємство  «Міськводоканал» Сумської міської ради,
державна власність/власність ТГ</t>
  </si>
  <si>
    <t>UA0000303</t>
  </si>
  <si>
    <t>КП «Міськводоканал» СМР</t>
  </si>
  <si>
    <t xml:space="preserve">   ПКД не розроблено. Орієнтовні розрахунки.</t>
  </si>
  <si>
    <t>КП "Міськводоканал" СМР</t>
  </si>
  <si>
    <t>30 листопада 2022 року</t>
  </si>
  <si>
    <t>Загальні (обов’язкові) дані про оператора КОС:
1. Балансоутримувач: Товариство з обмженою відповідальністю «Теплоенерго»
2. Код ЄДРПОУ: 32024017
3. Код водокористувача: 590728
4. Інформація щодо роботи КОС  (на 01.01.2023 року)
відведено зворотних (стічних) вод за рік, млн. куб. м.
- усього: 0,0285
- без очистки: 0
- недостатньо-очищених: 0,0285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0,1488
у тому числі тих, що забезпечують нормативну очистку: 0,00</t>
  </si>
  <si>
    <t xml:space="preserve">  Товариство з обмженою відповідальністю «Теплоенерго»,
державна власність/власність ТГ</t>
  </si>
  <si>
    <t>ТОВ «Теплоенерго»</t>
  </si>
  <si>
    <t>Краснопільська селищна рада</t>
  </si>
  <si>
    <t>18 листопада 2022 року</t>
  </si>
  <si>
    <t>Загальні (обов’язкові) дані про оператора КОС:
1. Балансоутримувач: Комунальне підприємство  «Водоканал»
2. Код ЄДРПОУ: 21103081
3. Код водокористувача: 590435
4. Інформація щодо роботи КОС  (на 01.01.2023 року)
відведено зворотних (стічних) вод за рік, млн. куб. м.
- усього: 0,0575
- без очистки: 0
- недостатньо-очищених: 0,0575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0,0575
у тому числі тих, що забезпечують нормативну очистку: 0,00</t>
  </si>
  <si>
    <t xml:space="preserve"> Комунальне підприємство  «Водоканал»,
державна власність/власність ТГ</t>
  </si>
  <si>
    <t>КП  «Водоканал»</t>
  </si>
  <si>
    <t>Лебединська міська рада</t>
  </si>
  <si>
    <t>17 листопада 2022 року</t>
  </si>
  <si>
    <t>Загальні (обов’язкові) дані про оператора КОС:
1. Балансоутримувач: Дочірнє підприємство «Водоочистка» Товариства з обмеженою відповідальністю «Водоторгприлад»
2. Код ЄДРПОУ: 32413814
3. Код водокористувача: 590721
4. Інформація щодо роботи КОС  (на 01.01.2023 року)
відведено зворотних (стічних) вод за рік, млн. куб. м.
- усього: 0,4583
- без очистки: 0
- недостатньо-очищених: 0,4583
- нормативно-чистих (без очистки): 0
- нормативно-очищених на очисних спорудах: 0
- біологічної очистки: 0,0
- фізико-хімічної очистки: 0
- механічна: 0
- потужність очисних споруд, після очищення яких зворотні (стічні) вод скидаються у водні об’єкти: 3,3945
у тому числі тих, що забезпечують нормативну очистку: 0,00</t>
  </si>
  <si>
    <t>Дочірнє підприємство «Водоочистка» Товариства з обмеженою відповідальністю «Водоторгприлад»,
державна власність/власність ТГ</t>
  </si>
  <si>
    <t>ДП «Водоочистка» ТОВ «Водоторгприлад»</t>
  </si>
  <si>
    <t xml:space="preserve">   ПКД не розроблено. Вартість розрахункова (експертна оцінка)</t>
  </si>
  <si>
    <t>Охтирська міська рада</t>
  </si>
  <si>
    <t>19 грудня 2022 року</t>
  </si>
  <si>
    <t>Загальні (обов’язкові) дані про оператора КОС:
1. Балансоутримувач: Андріяшівська сільська рада
2. Код ЄДРПОУ: 04391167
3. Код водокористувача: відсутній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</si>
  <si>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Андріяшівська сільська рада</t>
  </si>
  <si>
    <t>Андріяшівська ТГ</t>
  </si>
  <si>
    <t>26 жовтня 2022 року</t>
  </si>
  <si>
    <t>Загальні (обов’язкові) дані про оператора КОС:
1. Балансоутримувач: Недригайлівська селищна рада
2. Код ЄДРПОУ: 04390110
3. Код водокористувача: відсутній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</si>
  <si>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Недригайлівська селищна рада</t>
  </si>
  <si>
    <t>UA0000327</t>
  </si>
  <si>
    <t>Недригайлівська ТГ</t>
  </si>
  <si>
    <t>Загальні (обов’язкові) дані про оператора КОС:
1. Балансоутримувач: Коровинська сільська рада
2. Код ЄДРПОУ: 04388544
3. Код водокористувача: - відсутній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</si>
  <si>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Коровинська сільська рада</t>
  </si>
  <si>
    <t>Коровинська ТГ.</t>
  </si>
  <si>
    <t>06 жовтня 2022 року</t>
  </si>
  <si>
    <t>Загальні (обов’язкові) дані про оператора КОС:
1. Балансоутримувач: Верхньосироватська сільська рада
2. Код ЄДРПОУ: 04391374
3. Код водокористувача: - відсутній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</si>
  <si>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1. Кількість каналізаційних очисних систем (КОС)
- факт - 0
- план -1
2. Спосіб очищення зворотних (стічних) вод
- факт - 0
- план - МЕХ(1)/БІО(2)
3. Потужність споруд після, яких стічні води відводяться у масив поверхневих  вод (МПВ)
- факт - 0
- план - 0,6 тис. м3/добу (0,2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план -  100 %  / 3,655 тис. чоловік
7. Кліматична нейтральність
- факт - 0
- план - будівництво каналізаційних очисних споруд</t>
  </si>
  <si>
    <t>Верхньосироватська сільська рада</t>
  </si>
  <si>
    <t>Верхньосироватська ТГ</t>
  </si>
  <si>
    <t>18 жовтня 2022 року</t>
  </si>
  <si>
    <t>Загальні (обов’язкові) дані про оператора КОС:
1. Балансоутримувач: Великописарівська селищна рада
2. Код ЄДРПОУ: 04391262
3. Код водокористувача: - відсутній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</si>
  <si>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Великописарівська селищна рада</t>
  </si>
  <si>
    <t>Можливо під ризиком</t>
  </si>
  <si>
    <t>UA0000042</t>
  </si>
  <si>
    <t>Великописарівська ТГ</t>
  </si>
  <si>
    <t>15 листопада 2022 року</t>
  </si>
  <si>
    <t>Комунальне підпримство «Добробут» Боромлянської сільської ради</t>
  </si>
  <si>
    <t>КП «Добробут» БСР</t>
  </si>
  <si>
    <t>Боромлянська сільська рада</t>
  </si>
  <si>
    <t>26 грудня 2022 року</t>
  </si>
  <si>
    <t>Загальні (обов’язкові) дані про оператора КОС:
1. Балансоутримувач: ФОП Шкарупа О.В.
2. Код ЄДРПОУ: 2386818665
3. Код водокористувача: 590843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</si>
  <si>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ФОП Шкарупа О.В.</t>
  </si>
  <si>
    <t>ФОП Шкарупа О.В., Садівська ТГ</t>
  </si>
  <si>
    <t xml:space="preserve">   ПКД не розроблено. Розрахунок орієнтовний. В селі буде сторенне комунальне підприємство, яке відповідатиме за водопостачання та водовідведення (замість ФОП)</t>
  </si>
  <si>
    <t>Садівська сільська рада</t>
  </si>
  <si>
    <t>22 листопада 2022 року</t>
  </si>
  <si>
    <t>ФОП Міцук О.І.</t>
  </si>
  <si>
    <t>Степанівська селищна рада</t>
  </si>
  <si>
    <t>30 грудня 2022 року</t>
  </si>
  <si>
    <t>ПП «СТТК»</t>
  </si>
  <si>
    <t xml:space="preserve">ПП "СТТК",
</t>
  </si>
  <si>
    <t>Загальні (обов’язкові) дані про оператора КОС:
1. Балансоутримувач: Приватне акціонерне товариство «Монделіс Україна»
2. Код ЄДРПОУ: 00382220
3. Код водокористувача: 590167
4. Інформація щодо роботи КОС  (на 01.01.2023 року)
відведено зворотних (стічних) вод за рік, млн. куб. м.
- усього: 0,039 ( зливова каналізація (дощова і тала)
- без очистки: 0
- недостатньо-очищених: 0
- нормативно-чистих (без очистки): 0,039 
- нормативно-очищених на очисних спорудах:0
- біологічної очистки: 0
- фізико-хімічної очистки: 0
- механічна: 0,039
- потужність очисних споруд, після очищення яких зворотні (стічні) вод скидаються у водні об’єкти: 0,025
у тому числі тих, що забезпечують нормативну очистку: 0</t>
  </si>
  <si>
    <t xml:space="preserve">    1. Кількість каналізаційних очисних систем (КОС)
- факт -1
- план - 1
2. Спосіб очищення зворотних (стічних) вод
- факт -  МЕХ (механічна) (1)
- план - МЕХ(1)/БІО(2)
3. Потужність споруд після, яких стічні води відводяться у масив поверхневих  вод (МПВ)
- факт - 0,07 тис. м3/добу (0,025млн м3/рік)
- план - 0,48 тис. м3/добу 0,175 млн м3/рік)
4. Залишковий осад (мул)
- факт - 0
- план - очищення (часткова переробка)
5. Зливова каналізація (КД) - вода колекторно-дренажа (дощова і тала)
- факт -  КД наявна
- план - додаткове очищення (КД/МЕХ/БІО), 
7. Кліматична нейтральність
- факт - 0                                                                                                                                                                                           - план - заміна обладнання, сонячні батареї, тощо</t>
  </si>
  <si>
    <t>ПрАТ «Монделіс Україна»</t>
  </si>
  <si>
    <t>Бюджет підприємства, державний бюджет, місцевий бюджет, інші джерела</t>
  </si>
  <si>
    <t xml:space="preserve">ПрАТ «Монделіс Україна»,
</t>
  </si>
  <si>
    <t>2 (висока)</t>
  </si>
  <si>
    <t>Загальні (обов’язкові) дані про оператора КОС:
1. Балансоутримувач: Філія «Охтирський сиркомбінат» ПП «Рось»
2. Код ЄДРПОУ: 33370269
3. Код водокористувача: 590490
4. Інформація щодо роботи КОС  (на 01.01.2023 року)
відведено зворотних (стічних) вод за рік, млн. куб. м.
- усього: 0,0066
- без очистки: 0
- недостатньо-очищених: 0,0066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0,657
у тому числі тих, що забезпечують нормативну очистку: 0,00</t>
  </si>
  <si>
    <t>Філія «Охтирський сиркомбінат» ПП «Рось»</t>
  </si>
  <si>
    <t>Бюджет підприємства, інші джерела</t>
  </si>
  <si>
    <t xml:space="preserve">Філія «Охтирський сиркомбінат» ПП «Рось»
</t>
  </si>
  <si>
    <t xml:space="preserve">   ПКД не розроблено. Орієнтовні розрахунки надані підприємством.</t>
  </si>
  <si>
    <t>Охтирська міська рада, Філія «Охтирський сиркомбінат» ПП «Рось»</t>
  </si>
  <si>
    <t>Загальні (обов’язкові) дані про оператора КОС:
1. Балансоутримувач: Публічне акціонерне товариство «Сумихімпром»
2. Код ЄДРПОУ: 05766356
3. Код водокористувача: 590007
4. Інформація щодо роботи КОС  (на 01.01.2023 року)
відведено зворотних (стічних) вод за рік, млн. куб. м.
- усього: 2,1827
- без очистки: 0
- недостатньо-очищених: 2,1827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об’єкти:6,825
у тому числі тих, що забезпечують нормативну очистку: 0,00</t>
  </si>
  <si>
    <t>ПАТ «Сумихімпром»</t>
  </si>
  <si>
    <t>Бюджет підприємства,  інші джерела</t>
  </si>
  <si>
    <t xml:space="preserve">ПАТ «Сумихімпром»,
</t>
  </si>
  <si>
    <t xml:space="preserve">   ПКД не розроблено. Вартість орієнтовна, надана підприємством</t>
  </si>
  <si>
    <t>РОВР у Сумській області</t>
  </si>
  <si>
    <t>01 грудня 2022 року</t>
  </si>
  <si>
    <t>8.1.4, 8.1.5</t>
  </si>
  <si>
    <t>Садівська ТГ Степанівська ТГ Сумська ТГ</t>
  </si>
  <si>
    <t xml:space="preserve"> Регіональні, обласні програми соціально-економічного розвитку</t>
  </si>
  <si>
    <t>Садівська ТГ, Степанівська ТГ, Сумська ТГ,               РОВР у Сумській обл.</t>
  </si>
  <si>
    <t>Садівська сільська рада, Степанівська селищна рада, РОВР у Сумській обл.</t>
  </si>
  <si>
    <t xml:space="preserve"> Протяжність ділянки відновлення – 10 км (на ділянці річкі спостерігаються  застійні явища, замулення, заростання, подекуди уповільнення течії та погіршення умов для розвитку біорізноманіття).Об'єм видалення наносів - 200000 м ³. Притоки р. Сумка значно зарегульовані, але для визначення точної кількості перешкод, які потрібно ліквідувати необхідно провести дослідження та вишукувальні роботи.                                                                                                                                                                                                         Ренатуралізація спрямленої ділянки річки Сумка протяжністю 1 км на території м. Суми. 
</t>
  </si>
  <si>
    <t>Садівська сільська рада Степанівська селищна рада Сумська міська рада</t>
  </si>
  <si>
    <t>UA_M5.1.2_0020</t>
  </si>
  <si>
    <t>UA_M5.1.2_0198</t>
  </si>
  <si>
    <t>UA_M5.1.2_0081</t>
  </si>
  <si>
    <t>UA_M5.1.2_0195</t>
  </si>
  <si>
    <t>UA_M5.1.2_0057</t>
  </si>
  <si>
    <t>UA_M5.1.2_0924</t>
  </si>
  <si>
    <t>UA_M5.1.2_0860</t>
  </si>
  <si>
    <t>UA_M5.1.2_0861</t>
  </si>
  <si>
    <t>UA_M5.1.2_0877</t>
  </si>
  <si>
    <t>UA_M5.1.2_0983</t>
  </si>
  <si>
    <t>UA_M5.1.2_0923</t>
  </si>
  <si>
    <t>UA_M5.1.2_0945</t>
  </si>
  <si>
    <t>UA_M5.1.2_0927</t>
  </si>
  <si>
    <t>UA_M5.1.2_0943</t>
  </si>
  <si>
    <t>UA_M5.1.2_0977</t>
  </si>
  <si>
    <t xml:space="preserve">UA_M5.1.2_1365
</t>
  </si>
  <si>
    <t>UA_M5.1.2_1385</t>
  </si>
  <si>
    <t>UA_M5.1.2_1156</t>
  </si>
  <si>
    <t>UA_M5.1.2_1277</t>
  </si>
  <si>
    <t>річка Хорол</t>
  </si>
  <si>
    <t>UA_M5.1.2_1500</t>
  </si>
  <si>
    <t>UA_M5.1.2_0801</t>
  </si>
  <si>
    <t>UA_M5.1.2_1424</t>
  </si>
  <si>
    <t>UA_M5.1.2_0853</t>
  </si>
  <si>
    <t>UA_M5.1.2_0802</t>
  </si>
  <si>
    <t>UA_M5.1.2_1143</t>
  </si>
  <si>
    <t>UA_M5.1.2_1198</t>
  </si>
  <si>
    <t>UA_M5.1.2_1219</t>
  </si>
  <si>
    <t>UA_M5.1.2_1437</t>
  </si>
  <si>
    <t>UA_M5.1.2_0812</t>
  </si>
  <si>
    <t>UA_M5.1.2_1378</t>
  </si>
  <si>
    <t>UA_M5.1.2_1186</t>
  </si>
  <si>
    <t>UA_M5.1.2_1145</t>
  </si>
  <si>
    <t>UA_M5.1.2_1186        UA_M5.1.2_1192    UA_M5.1.2_1189   UA_M5.1.2_1187   UA_M5.1.2_1186  UA_M5.1.2_1185  UA_M5.1.2_1184  UA_M5.1.2_1183   UA_M5.1.2_1189  UA_M5.1.2_1191 UA_M5.1.2_1190   UA_M5.1.2_1188   UA_M5.1.2_1192   UA_M5.1.2_1194 UA_M5.1.2_1193</t>
  </si>
  <si>
    <t>Під ризиком Під ризиком</t>
  </si>
  <si>
    <t>1. Кількість каналізаційних очисних систем (КОС)
- факт - 1
- план - 1
2. Спосіб очищення зворотних (стічних) вод
- факт - МЕХ (механічна) 
- план - МЕХ(1)/БІО(2)/ТРО (третинна)
3. Потужність споруд після, яких стічні води відводяться у масив поверхневих  вод (МПВ)
- факт - 0,4 тис. м3/добу (0,146 млн м3/рік)
- план - 2,0 тис. м3/добу (0,73 млн м3/рік)                                                                                        4. Залишковий осад (мул)
- факт - 0
- план - очищення (часткова переробка)
5. Зливова каналізація (КД) - вода колекторно-дренажа (дощова і тала)
- факт - 0
- план - будівництво,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26% / 3,468 тис. чоловік
- план -  100% / 13,451 тис. чоловік                                                                                                         7. Кліматична нейтральність
- факт - використання застарілого насосного обладнання
- план - заміна обладнання, сонячні батареї, тощо</t>
  </si>
  <si>
    <t>1. Кількість каналізаційних очисних систем (КОС)
- факт - 1
- план - 1
2. Спосіб очищення зворотних (стічних) вод
- факт - МЕХ (1) 
- план - МЕХ(1)/БІО(2)/ТРО (третинна)
3. Потужність споруд після, яких стічні води відводяться у масив поверхневих  вод (МПВ)
- факт - 3,0 тис. м3/добу (1,1 млн м3/рік)
- план - 3,0 тис. м3/добу (1,1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факт -  24% / 4,684 тис. чоловік
- план -  100% / 20,059 тис. чоловік                                                                                                            7. Кліматична нейтральність
- факт - 0
- план - заміна обладнання, сонячні батареї, тощо</t>
  </si>
  <si>
    <t>Загальні (обов’язкові) дані про оператора КОС:
1. Балансоутримувач: Комунальне підприємство «Міськводоканал» Роменської міської ради» 
2. Код ЄДРПОУ: 37929833
3. Код водокористувача: 590655
4. Інформація щодо роботи КОС  (на 01.01.2023 року)
відведено зворотних (стічних) вод за рік, млн. куб. м.
- усього: 0,6161
- без очистки: 0
- недостатньо-очищених: 0,6161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1,7094
у тому числі тих, що забезпечують нормативну очистку: 0,00</t>
  </si>
  <si>
    <t>1. Кількість каналізаційних очисних систем (КОС)
- факт - 1
- план - 1
2. Спосіб очищення зворотних (стічних) вод
- факт - МЕХ (1) / БІО (2)
- план - МЕХ(1)/БІО(2)/ТРО (3)
3. Потужність споруд після, яких стічні води відводяться у масив поверхневих  вод (МПВ)
-- факт - 5,1 тис. м3/добу (1,8615 млн м3/рік)
- план - 5,1 тис. м3/добу (1,8615 млн м3/рік)                                                                                           4. Залишковий осад (мул)
- факт - 0
- план - очищення (часткова переробка)
5. Зливова каналізація (КД) - вода колекторно-дренажа (дощова і тала)
- факт -0
- план -  будівництво,  очищення (КД/МЕХ/БІО)
6. Доступ до санітарії (підключення населення до КОС (%) кількість  абонентів (населення) територіальної громади (ТГ)
- факт -  37% / 15,821 тис. чоловік
- план -  100% / 43,344 тис. чолові                                                                                                                   7. Кліматична нейтральність
- факт -0
- план - заміна обладнання, сонячні батареї, тощо</t>
  </si>
  <si>
    <t>Загальні (обов’язкові) дані про оператора КОС:
1. Балансоутримувач: Роменська виправна колонія № 56
2. Код ЄДРПОУ: 08565078
3. Код водокористувача: 590394
4. Інформація щодо роботи КОС  (на 01.01.2023 року)
відведено зворотних (стічних) вод за рік, млн. куб. м.
- усього: 0,0217
- без очистки: 0
- недостатньо-очищених: 0,0217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0,02
у тому числі тих, що забезпечують нормативну очистку: 0,00</t>
  </si>
  <si>
    <t>1. Кількість каналізаційних очисних систем (КОС)
- факт - 1
- план - 1
2. Спосіб очищення зворотних (стічних) вод
- факт - МЕХ (1) / БІО (2)
- план - МЕХ(1)/БІО(2)
3. Потужність споруд після, яких стічні води відводяться у масив поверхневих  вод (МПВ)
- факт - 0,05 тис. м3/добу (0,02 млн м3/рік)
- план - 0,05 тис. м3/добу (0,02 млн м3/рік)                                                                                          4. Залишковий осад (мул)
- факт - 0
- план - очищення (часткова переробка)
5. Зливова каналізація (КД) - вода колекторно-дренажа (дощова і тала)
- факт -0
- план -  будівництво,  очищення (КД/МЕХ/БІО)
6. Доступ до санітарії (підключення населення до КОС (%) кількість  абонентів (населення) територіальної громади (ТГ)
- факт -  100 % / 1  тис. чоловік (мешканців колонії)     
- план -  100 % / 1,0  тис. чоловік (мешканців колонії)                                                                                                                                                                7. Кліматична нейтральність
- факт - використання застарілого насосного обладнання
- план - заміна обладнання, сонячні батареї, тощо</t>
  </si>
  <si>
    <t>1. Кількість каналізаційних очисних систем (КОС)
- факт - 0
- план -1
2. Спосіб очищення зворотних (стічних) вод
- факт - 0
- план - МЕХ(1)/БІО(2)                                                                                                                                         3. Потужність споруд після, яких стічні води відводяться у масив поверхневих  вод (МПВ)
- факт - 0 тис. м3/добу (0 млн м3/рік)
- план - 0,27 тис. м3/добу (0,1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план -  0 
7. Кліматична нейтральність
- факт - 0
- план - будівництво каналізаційних очисних споруд</t>
  </si>
  <si>
    <t>1. Кількість каналізаційних очисних систем (КОС)
- факт - 1
- план - 1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- 0,4 тис. м3/добу (0,1464 млн м3/рік)
- план - 0,4 тис. м3/добу (0,1464 млн м3/рік)
4. Залишковий осад (мул)
- факт - 0
- план - очищення (часткова переробка)
5. Зливова каналізація (КД) - вода колекторно-дренажа (дощова і тала)
- факт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- 20% / 1,461 тис. чоловік
- план - 100% / 7,471 тис. чоловік
7. Кліматична нейтральність
- факт - використання застарілого насосного обладнання
- план - заміна обладнання, сонячні батареї, тощо</t>
  </si>
  <si>
    <t>1. Кількість каналізаційних очисних систем (КОС)
- факт - 0
- план -1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- 0,16 тис. м3/добу (0,0575 млн м3/рік)
- план - 3,6 тис. м3/добу (1,3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- 33% / 7,812 тис. чоловік
- план - 100% / 23,929 тис. чоловік
7. Кліматична нейтральність
- факт - використання застарілого насосного обладнання
- план - заміна обладнання, сонячні батареї, тощо</t>
  </si>
  <si>
    <t xml:space="preserve"> 1. Кількість каналізаційних очисних систем (КОС)
- факт - 0
- план -1
2. Спосіб очищення зворотних (стічних) вод
- факт - 0
- план - МЕХ(1)/БІО(2)
3. Потужність споруд після, яких стічні води відводяться у масив поверхневих  вод (МПВ)
- факт - 0
- план - 0,3 тис. м3/добу (0,1 млн м3/рік)
4. Залишковий осад (мул)
- факт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план -  100 %  / 2,089 тис. чоловік
7. Кліматична нейтральність
- факт - 0
- план - будівництво каналізаційних очисних споруд</t>
  </si>
  <si>
    <t>1. Кількість каналізаційних очисних систем (КОС)
- факт - 0
- план -1
2. Спосіб очищення зворотних (стічних) вод
- факт -0
- план - МЕХ(1)/БІО(2)
3. Потужність споруд після, яких стічні води відводяться у масив поверхневих  вод (МПВ)
- факт - 0
- план - 0,4 тис. м3/добу (0,1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план -  100 %  / 2,702 тис. чоловік
7. Кліматична нейтральність
- факт - 0
- план - будівництво каналізаційних очисних споруд</t>
  </si>
  <si>
    <t>1. Кількість каналізаційних очисних систем (КОС)
- факт - 0
- план -1
2. Спосіб очищення зворотних (стічних) вод
- факт -0
- план - МЕХ(1)/БІО(2)
3. Потужність споруд після, яких стічні води відводяться у масив поверхневих  вод (МПВ)
- факт - 0
- план - 0,6 тис. м3/добу (0,2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план -  100 %  / 3,928 тис. чоловік
7. Кліматична нейтральність
- факт - 0
- план - будівництво каналізаційних очисних споруд</t>
  </si>
  <si>
    <t>Загальні (обов’язкові) дані про оператора КОС:
1. Балансоутримувач: Комунальне підпримство «Добробут» Боромлянської сільської ради
2. Код ЄДРПОУ: 40203676
3. Код водокористувача: 590341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</si>
  <si>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1. Кількість каналізаційних очисних систем (КОС)
- факт - 0
- план -1
2. Спосіб очищення зворотних (стічних) вод
- факт -0
- план - МЕХ(1)/БІО(2)
3. Потужність споруд після, яких стічні води відводяться у масив поверхневих  вод (МПВ)
- факт - 0
- план - 0,7 тис. м3/добу (0,3 млн м3/рік)
4. Залишковий осад (мул)
- факт - 0
- план - очищення (часткова переробка)
5. Зливова каналізація (КД) - вода колекторно-дренажа (дощова і тала)
- факт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15 %  / 0,62 тис. чоловік
- план -  100 %  / 4,27 тис. чоловік
7. Кліматична нейтральність
- факт - 0
- план - будівництво каналізаційних очисних споруд</t>
  </si>
  <si>
    <t>1. Кількість каналізаційних очисних систем (КОС)
- факт - 0
- план -1
2. Спосіб очищення зворотних (стічних) вод
- факт -0
- план - МЕХ(1)/БІО(2)
3. Потужність споруд після, яких стічні води відводяться у масив поверхневих  вод (МПВ)
- факт - 0
- план - 0,8 тис. м3/добу (0,3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16 %  / 0,8 тис. чоловік
- план -  100 %  / 5,15 тис. чоловік
7. Кліматична нейтральність
- факт - 0
- план - будівництво каналізаційних очисних споруд</t>
  </si>
  <si>
    <t>Загальні (обов’язкові) дані про оператора КОС:
1. Балансоутримувач: ФОП Міцук О.І.
2. Код ЄДРПОУ: 2252704493
3. Код водокористувача: 591197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</si>
  <si>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1. Кількість каналізаційних очисних систем (КОС)
- факт - 0
- план - 1
2. Спосіб очищення зворотних (стічних) вод
- факт -0
- план - МЕХ(1)/БІО(2)
3. Потужність споруд після, яких стічні води відводяться у масив поверхневих  вод (МПВ)
- факт - 0
- план - 0,5 тис. м3/добу (0,2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14 %  / 0,4 тис. чоловік
- план -  100 %  / 2,965 тис. чоловік
7. Кліматична нейтральність
- факт - 0
- план - будівництво каналізаційних очисних споруд</t>
  </si>
  <si>
    <t>1. Кількість каналізаційних очисних систем (КОС)
- факт - 0
- план -1
2. Спосіб очищення зворотних (стічних) вод
- факт - 0
- план - МЕХ(1)/БІО(2)
3. Потужність споруд після, яких стічні води відводяться у масив поверхневих  вод (МПВ)
- факт - 0
- план - 0,8 тис. м3/добу (0,3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16 %  / 0,8 тис. чоловік
- план -  100 %  / 5,15 тис. чоловік
7. Кліматична нейтральність
- факт - 0
- план - будівництво каналізаційних очисних споруд</t>
  </si>
  <si>
    <t>Загальні (обов’язкові) дані про оператора КОС:
1. Балансоутримувач: Приватне підприємство «СТТК»
2. Код ЄДРПОУ: 32463205
3. Код водокористувача: - відсутній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</si>
  <si>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1. Кількість каналізаційних очисних систем (КОС)
- факт - 0
- план - 1
2. Спосіб очищення зворотних (стічних) вод
- факт -0
- план - МЕХ(1)/БІО(2)
3. Потужність споруд після, яких стічні води відводяться у масив поверхневих  вод (МПВ)
- факт - 0
- план - 0,6 тис. м3/добу (0,3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18 %  / 0,6 тис. чоловік
- план -  100 %  / 3,47 тис. чоловік
7. Кліматична нейтральність
- факт - 0
- план - будівництво каналізаційних очисних споруд</t>
  </si>
  <si>
    <t>UA_M5.1.2_1380</t>
  </si>
  <si>
    <t>UA_M5.1.2_1165</t>
  </si>
  <si>
    <t>UA_M5.1.2_1160</t>
  </si>
  <si>
    <t>UA_M5.1.2_1142</t>
  </si>
  <si>
    <t>UA_M5.1.2_1011</t>
  </si>
  <si>
    <t>UA_M5.1.2_1154</t>
  </si>
  <si>
    <t>UA_M5.1.2_1352</t>
  </si>
  <si>
    <t>UA_M5.1.2_1492</t>
  </si>
  <si>
    <t>UA_M5.1.2_1519</t>
  </si>
  <si>
    <t>річка Говтва</t>
  </si>
  <si>
    <t>річка Коломак</t>
  </si>
  <si>
    <t>річка Свинківка</t>
  </si>
  <si>
    <t>ГВЕП 1, ГВЕП 2,  ГВЕП 3</t>
  </si>
  <si>
    <t>ГВЕП інші</t>
  </si>
  <si>
    <t>КЖЕП Глевахівської селищної ради</t>
  </si>
  <si>
    <t>Глевахівська ТГ</t>
  </si>
  <si>
    <t>UA_М5.1.2_0323</t>
  </si>
  <si>
    <t>1. Балансоутримувач: КЖЕП Глевахівської селищної ради                                                                             
 2. Код ЄДРПОУ: 33018727                                                                                                                                               3. Код водокористувача: 321962                                                                                                                                               4. Інформація щодо роботи КОС  (на 01.01.2023 року)                                                                                                   відведено зворотних (стічних) вод за рік, тис. куб. м.                                                                                                      - усього:  475                                                                                                                                                                     - без очистки:    0                                                                                                                                                             - недостатньо-очищених: 475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900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</si>
  <si>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Заходи, спрямовані на збільшення запасів прісної води шляхом відновлення акумулятивної здатності, покращення гідрологічного режиму Володарського водосховища  (з обовязковим збереженням природних морфологічних характеристик русла, берегів тощо) . Реконструкція аварійної гідротехнічної споруди на Володарському водосховищі з метою недопущення виникнення надзвичайних ситуацій, повязаних з водним фактором:                          
 - збільшення регулюючого обєму  водосховища;                                       - збільшення додаткового стоку;    
  управління наносами (видобування донних відкладів);    -реконструкція аварійної гідротехнічної споруди. </t>
  </si>
  <si>
    <t>Загальні (обов'язкові) дані про оператора КОС:  
1. Балансоутримувач: КП ІСР "ІВАНКІВВОДОКАНАЛ"                                                                                                  2. Код ЄДРПОУ: 30224197                                                                                                                                                           3. Код водокористувача: 320312                                                                                                                                                 4. Інформація щодо роботи КОС  (на 01.01.2023 року)                                                                                                   відведено зворотних (стічних) вод за рік, тис. куб. м.                                                                                                      - усього: 269.8                                                                                                                                                                                - без очистки: 124.0                                                                                                                                                                         - недостатньо-очищених: 0                                                                                                                                                               - нормативно-чистих (без очистки): 145.8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</si>
  <si>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КП  "БРОВАРИТЕПЛОВОДОЕНЕРГІЯ" 
2. Код ЄДРПОУ: 13711949
3. Код водокористувача: 322337
4. Інформація щодо роботи КОС  (на 01.01.2023 року) відведено зворотних (стічних) вод за рік, тис. куб. м.
- усього: 4432,0
- без очистки: 0
- недостатньо-очищених: 0
- нормативно-чистих (без очистки): 0
- нормативно-очищених на очисних спорудах: 4432,0
- біологічної очистки: 4432,0
- фізико-хімічної очистки: 0
- механічна: 0
- потужність очисних споруд, після очищення яких зворотні (стічні) вод скидаються у водні об’єкти: 10950,0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</si>
  <si>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Загальні (обов'язкові) дані про оператора КОС:  
1. Балансоутримувач: КП  "Фастівводоканал"
2. Код ЄДРПОУ: 03346383
3. Код водокористувача: 320302
4. Інформація щодо роботи КОС  (на 01.01.2023 року) відведено зворотних (стічних) вод за рік, тис. куб. м.
- усього: 996,5
- без очистки: 0
- недостатньо-очищених: 0
- нормативно-чистих (без очистки): 0
- нормативно-очищених на очисних спорудах: 996,5
- біологічної очистки: 996,5
- фізико-хімічної очистки: 0
- механічна: 0
- потужність очисних споруд, після очищення яких зворотні (стічні) вод скидаються у водні об’єкти: 11315,0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</si>
  <si>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Загальні (обов'язкові) дані про оператора КОС: 
 1. Балансоутримувач: ДИМЕРСЬКИЙ ККП                                                                                                                                                     2. Код ЄДРПОУ: 03803567                                                                                                                                                          3. Код водокористувача: - 320311                                                                                                                                                 4. Інформація щодо роботи КОС  (на 01.01.2023 року)                                                                                                   відведено зворотних (стічних) вод за рік, тис. куб. м.                                                                                                      - усього: 51,3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75,2</t>
  </si>
  <si>
    <t xml:space="preserve">Загальні (обов'язкові) дані про оператора КОС:  
1. Балансоутримувач: КП "КОМБІНАТ КОМУНАЛЬНИХ ПІДПРИЄМСТВ М. РЖИЩЕВА"
2. Код ЄДРПОУ: 36298332
3. Код водокористувача: 320316
4. Інформація щодо роботи КОС  (на 01.01.2023 року) відведено зворотних (стічних) вод за рік, тис. куб. м.
- усього: 68,4
- без очистки: 0
- недостатньо-очищених: 0
- нормативно-чистих (без очистки): 68,4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об’єкти: 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146,0
</t>
  </si>
  <si>
    <t xml:space="preserve">
Загальні (обов'язкові) дані про оператора КОС:  1. Балансоутримувач: КП "Українське водопровідно-каналізаційне підприємство"
2. Код ЄДРПОУ: 20574660
3. Код водокористувача: 320522
4. Інформація щодо роботи КОС  (на 01.01.2023 року) відведено зворотних (стічних) вод за рік, тис. куб. м.
- усього: 982,5
- без очистки: 0
- недостатньо-очищених: 0
- нормативно-чистих (без очистки): 299,5
- нормативно-очищених на очисних спорудах: 659,6
- біологічної очистки: 659,6
- фізико-хімічної очистки: 0
- механічна: 0
- потужність очисних споруд, після очищення яких зворотні (стічні) води скидаються у водні об’єкти: 4562,0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</si>
  <si>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
Загальні (обов'язкові) дані про оператора КОС:  1. Балансоутримувач: КП " Комбінат комунальних підприємств м. Василькова"
2. Код ЄДРПОУ: 37627469
3. Код водокористувача: 322389
4. Інформація щодо роботи КОС  (на 01.01.2023 року) відведено зворотних (стічних) вод за рік, тис. куб. м.
- усього: 1073,4
- без очистки: 0
- недостатньо-очищених: 0
- нормативно-чистих (без очистки): 764,7
- нормативно-очищених на очисних спорудах: 308,7
- біологічної очистки: 308,7
- фізико-хімічної очистки: 0
- механічна: 0
- потужність очисних споруд, після очищення яких зворотні (стічні) води скидаються у водні об’єкти: 803,0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</si>
  <si>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ТОВ «Білоцерківвода»
2. Код ЄДРПОУ: 38010130
3. Код водокористувача: 320289
4. Інформація щодо роботи КОС  (за 2022 рік) відведено зворотних (стічних) вод за рік, тис. куб. м.
- усього: 10474,10
- без очистки: 0
- недостатньо-очищених: 0
- нормативно-чистих (без очистки): 0
- нормативно-очищених на очисних спорудах: 10474,1
- біологічної очистки: 10474,1
- фізико-хімічної очистки: 0
- механічна: 10474,1
- потужність очисних споруд, після очищення яких зворотні (стічні) води скидаються у водні об’єкти: 16425,0
у тому числі тих, що забезпечують нормативну очистку: 16425,0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</si>
  <si>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 Загальні (обов'язкові) дані про оператора КОС:  1. Балансоутримувач: КП КМР "Кагарликводоканал"
     2. Код ЄДРПОУ: 32221952
     3. Код водокористувача: 320305
     4. Інформація щодо роботи КОС  (на 01.01.2023 року)
відведено зворотних (стічних) вод за рік, тис. куб. м.
     - усього: 0,087
     - без очистки: 0
     - недостатньо-очищених: 0
     - нормативно-чистих (без очистки):0 
     - нормативно-очищених на очисних спорудах: 0
     - біологічної очистки: 0,087
     - фізико-хімічної очистки: 0
     - потужність очисних споруд, після очищення яких зворотні (стічні) вод скидаються у водні об’єкти: 0,256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</si>
  <si>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КП «Яготинське ВУВКГ»
2. Код ЄДРПОУ: 19422525
3. Код водокористувача: 320304
4. Інформація щодо роботи КОС  (на 01.01.2023 року) відведено зворотних (стічних) вод за рік, тис. куб. м.
- усього: 515,8;
- без очистки: 0
- недостатньо-очищених: 0
- нормативно-чистих (без очистки): 0
- нормативно-очищених на очисних спорудах: 515,8
- біологічної очистки: 515,8
- фізико-хімічної очистки: 0
- механічна: 0
- потужність очисних споруд, після очищення яких зворотні (стічні) води скидаються у водні об’єкти: 4380,0
у тому числі тих, що забезпечують нормативну очистку: 4380,0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</si>
  <si>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ПрАТ  "Саливонківський цукровий завод" 
2. Код ЄДРПОУ: 00371725 , Орендує в Гребінківській ОТГ
3. Код водокористувача: 320114
4. Інформація щодо роботи КОС  (на 01.01.2023 року) відведено зворотних (стічних) вод за рік, тис. куб. м.
- усього: 217,8
- без очистки: 0
- недостатньо-очищених: 0
- нормативно-чистих (без очистки): 0
- нормативно-очищених на очисних спорудах: 217,8
- біологічної очистки: 217,8
- фізико-хімічної очистки: 0
- механічна: 0
- потужність очисних споруд, після очищення яких зворотні (стічні) вод скидаються у водні об’єкти: 730,0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</si>
  <si>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 Загальні (обов'язкові) дані про оператора КОС:  
1. Балансоутримувач: ПрАТ "АК "Київводоканал"
     2. Код ЄДРПОУ: 03327664
     3. Код водокористувача: 300218
     4. Інформація щодо роботи КОС  (на 01.01.2023 року)
відведено зворотних (стічних) вод за рік, тис. куб. м.
     - усього: 212 457
     - без очистки: 0
     - недостатньо-очищених: 0
     - нормативно-чистих (без очистки): 0
     - нормативно-очищених на очисних спорудах: 212 457
     - біологічної очистки: 212 457
     - фізико-хімічної очистки: 0
     - потужність очисних споруд, після очищення яких зворотні (стічні) вод скидаються у водні об’єкти: 1800 (проектна продуктивність)
у тому числі тих, що забезпечують нормативну очистку: 1800 (проектна продуктивність)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</si>
  <si>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
Загальні (обов'язкові) дані про оператора КОС:  
1. Балансоутримувач: КП ВКГ «Бориспільводоканал» Бориспільмької міської ради 
2. Код ЄДРПОУ: 20578712
3. Код водокористувача: 320291
4. Інформація щодо роботи КОС  (на 01.01.2023 року) відведено зворотних (стічних) вод за рік, тис. куб. м.
- усього: 2306,86
- без очистки: 0
- недостатньо-очищених: 0
- нормативно-чистих (без очистки): 0
- нормативно-очищених на очисних спорудах: 0
- біологічної очистки (поля фільтрації): 2306,86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</si>
  <si>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 Загальні (обов'язкові) дані про оператора КОС:  
1. Балансоутримувач: КП "Міськводоканал виконавчого комітету Березанської міської ради"
2. Код ЄДРПОУ: 13718118
 Інформація щодо об'єкта  (на 01.01.2023 року) планова продуктивність за добу, тис. куб. м.
- усього: 600,0
- без очистки: 0
- недостатньо-очищених: 0
- нормативно-чистих (без очистки): 0
- нормативно-очищених на очисних спорудах: 600,0
- біологічної очистки:600,0
- фізико-хімічної очистки: 0
- механічна: 0
- потужність очисних споруд, після очищення яких зворотні (стічні) вод скидаються у водні об’єкти: 600,0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</si>
  <si>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  Загальні (обов'язкові) дані про оператора КОС:  
  1. Балансоутримувач:при завершенні будівництва і здачі в експлуатацію балансоутримувачем буде КП Баришівської селищної ради"Господар"                   
     2. Код ЄДРПОУ: 43664194
     3. Код водокористувача: 320308
    4. Інформація щодо роботи КОС  (на 01.01.2023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</si>
  <si>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КП БМР "Богуславське житлово-комунальне підприємство"
     2. Код ЄДРПОУ: 44297694
     3. Код водокористувача: 320020
     4. Інформація щодо роботи КОС  (на 01.01.2023 року)
відведено зворотних (стічних) вод за рік, тис. куб. м.
     - усього: 191,3
     - без очистки: 0
     - недостатньо-очищених: 0
     - нормативно-чистих (без очистки): 0Х
     - нормативно-очищених на очисних спорудах: 191,3
     - біологічної очистки: 191,3
     - фізико-хімічної очистки: 0
     - потужність очисних споруд, після очищення яких зворотні (стічні) вод скидаються у водні об’єкти: 4  тис. м³ на добу або 1460 тис. м³ на рік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</si>
  <si>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Загальні (обов'язкові) дані про оператора КОС:  
1. Балансоутримувач: Білогородська сільська рада Бучанського району Київської області 
2. Код ЄДРПОУ: 04358477
3. Інформація щодо роботи КНС: нове будівництво:
діаметр  підземної споруди КНС  - 2.0 м; глибина підземної споруди КНС 4,8 м;  кількість насосів - 2 шт.; потужність основного насосу - 25,0 кВт;  довжина напірного колектора - 1880 м; річні потрети в електроенергії - 38,4 тис.кВт/год ;
4.потужність очисних споруд - 200 куб.м/доба;30 куб.м/год.
5. Стоки надходитимуть до централізованої каналізаційної мережі с. Білогородка. Балансоутримувач при закінченні робіт: КП "Комбінат комунальних послуг с. Білогородка" Білогородської сільської ради
</t>
  </si>
  <si>
    <t>Загальні (обов'язкові) дані про оператора КОС:  
1. Балансоутримувач: КП "Сквир-водоканал"  Сквирської міської ради                                                                                           2. Код ЄДРПОУ: 43207778                                                                                                                                                      3. Код водокористувача: 320299                                                                                                                                                4. Інформація щодо роботи КОС  (на 01.01.2023 року)                                                                                                   відведено зворотних (стічних) вод за рік, тис. куб. м.                                                                                                      - усього:  0,152                                                                                                                                                                      - без очистки:    0                                                                                                                                                             - недостатньо-очищених: 0                                                                                                                                                               - нормативно-чистих (без очистки): 0                                                                                                                              - нормативно-очищених на очисних спорудах: 0,152                                                                                                                        - біологічної очистки: 0,152                                                                                                                                                       - фізико-хімічної очистки: 0                                                                                                                                                                              - потужність очисних споруд, після очищення яких зворотні (стічні) вод скидаються у водні об’єкти: 0,152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</si>
  <si>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UA_M5.1.2_0699</t>
  </si>
  <si>
    <t>UA_M5.1.2_0421</t>
  </si>
  <si>
    <t>Загальні (обов'язкові) дані про оператора КОС:                                                                               1. Балансоутримувач:Комунальне підприємство Узинської міської ради "Узинводоканал"                                               2. Код ЄДРПОУ: 37917723                                                           3. Код водокористувача 320306                                                     4. Інформація щодо роботи КОС (на 01.01.2023) відведено зворотних (стічних) вод за рік, млн.куб.м.                                               - усього - 0,186                                                                                       - без очистки - 0                                                                                   - недостатньо очищених - 0,186                                                                                                                       - нормативно-чистих (без очистки) - 0                                               - нормативно-очищених на очисних спорудах - 0                                                              - біологічної очистки - 0                                                                        - фізико-хімічної очистки - 0                                                               - механічна - 0                                                                              - потужність очисних споруд, після очищення яких зворотні (стічні) води скидаються у водні обєкти - 1,387                                                                                                                 у тому числі тих, що забезпечують нормативну очистку -  0</t>
  </si>
  <si>
    <t>Сільські, селищні, міські ради</t>
  </si>
  <si>
    <t>вересень-листопад 2022 року
розпорядження КМУ від 08.10.2022 № 895-р</t>
  </si>
  <si>
    <r>
      <t xml:space="preserve"> Протяжність ділянки відновлення - 2, 9 км                                                                           Загальний обсяг донних відкладів - 20,0 тис.м</t>
    </r>
    <r>
      <rPr>
        <vertAlign val="superscript"/>
        <sz val="10"/>
        <rFont val="Calibri"/>
        <family val="2"/>
        <charset val="204"/>
        <scheme val="minor"/>
      </rPr>
      <t xml:space="preserve">3                                                                                  </t>
    </r>
    <r>
      <rPr>
        <sz val="10"/>
        <rFont val="Calibri"/>
        <family val="2"/>
        <charset val="204"/>
        <scheme val="minor"/>
      </rPr>
      <t xml:space="preserve">Роботи включають: відновлення русла річки Супій в межах с. Фарбоване - покращення неперервності потоку з видобуванням донних відкладів, видалення водної рослинності, кріплення берегів посівом трав. </t>
    </r>
  </si>
  <si>
    <t>Київська область, Обухівський район, Українська ТГ</t>
  </si>
  <si>
    <t>Київська область, Обухівський район, Козинська ТГ</t>
  </si>
  <si>
    <t xml:space="preserve">Дівичківська  ТГ  Переяславська ТГ   </t>
  </si>
  <si>
    <t>геолого-економічна переоцінка експлуатаційних запасів прісних підземних вод</t>
  </si>
  <si>
    <t>геолого-економічна переоцінка експлуатаційних запасів прісних підземних вод  КП "БОРОДЯНКАТЕПЛОВОДОПОСТАЧАННЯ"</t>
  </si>
  <si>
    <t>UAM5.1GW0018</t>
  </si>
  <si>
    <t>зони санітарної охорони родовища (І зона ЗСО)</t>
  </si>
  <si>
    <t xml:space="preserve">Держгеонадра </t>
  </si>
  <si>
    <t>геолого-економічна переоцінка експлуатаційних запасів прісних підземних вод  ПРИВАТНЕ АКЦІОНЕРНЕ ТОВАРИСТВО "АКЦІОНЕРНА КОМПАНІЯ "КИЇВВОДОКАНАЛ"</t>
  </si>
  <si>
    <t>UAM5.1GW0019 UAM5.1GW0021</t>
  </si>
  <si>
    <t>геолого-економічна переоцінка експлуатаційних запасів прісних підземних вод  КОМУНАЛЬНЕ ПІДПРИЄМСТВО ВОЛОДАРСЬКОЇ СЕЛИЩНОЇ РАДИ "ВОЛОДАРКА" (КОМУНАЛЬНЕ ПІДПРИЄМСТВО «ВОЛОДАРКАВОДОКАНАЛ»)</t>
  </si>
  <si>
    <t>UAM5.1GW0002</t>
  </si>
  <si>
    <t>геолого-економічна переоцінка експлуатаційних запасів прісних підземних вод КОМУНАЛЬНЕ ПІДПРИЄМСТВО ФАСТІВСЬКОЇ МІСЬКОЇ РАДИ "ФАСТІВВОДОКАНАЛ" (КП "Київоблводоканал")</t>
  </si>
  <si>
    <t>геолого-економічна переоцінка експлуатаційних запасів прісних підземних вод ДЕРЖАВНЕ СПЕЦІАЛІЗОВАНЕ ПІДПРИЄМСТВО "ЧОРНОБИЛЬСЬКА АЕС"</t>
  </si>
  <si>
    <t>UAM5.1GW0012</t>
  </si>
  <si>
    <t>геолого-економічна переоцінка експлуатаційних запасів прісних підземних вод КОМУНАЛЬНЕ ПІДПРИЄМСТВО "СЛАВУТИЧ-ВОДОКАНАЛ" СЛАВУТИЦЬКОЇ МІСЬКОЇ РАДИ</t>
  </si>
  <si>
    <t>ГВЕП 5</t>
  </si>
  <si>
    <t>Бучанська ТГ</t>
  </si>
  <si>
    <t>Вишгородська ТГ</t>
  </si>
  <si>
    <t>Вишгородська ТТ</t>
  </si>
  <si>
    <t>геолого-економічна переоцінка експлуатаційних запасів прісних підземних вод  МІСЬКЕ КОМУНАЛЬНЕ ПІДПРИЄМСТВО "БЕРДИЧІВВОДОКАНАЛ"</t>
  </si>
  <si>
    <t>11 водозабірних свердловин МІСЬКЕ КОМУНАЛЬНЕ ПІДПРИЄМСТВО "БЕРДИЧІВВОДОКАНАЛ", Родовище Бердичівське, ділянка Бердичівська, затверджені експлуатаційні запаси питних підземних вод за  категоріями А+В 19.100 тис. м3/д, протокол ДКЗ СРСР 1971 р. № 6358,  строк експлуатації 25 років, 1 група складності, спеціальний дозвіл на користування надрами від 25.09.2014 № 5982</t>
  </si>
  <si>
    <t>UAM5.1GW0026</t>
  </si>
  <si>
    <t>водозабірна свердловина МІСЬКЕ КОМУНАЛЬНЕ ПІДПРИЄМСТВО "БЕРДИЧІВВОДОКАНАЛ", Родовище Бердичівське, ділянка Гришковецька, затверджені експлуатаційні запаси питних підземних вод за  категорією В 1.200 тис. м3/д, протокол ДКЗ СРСР 1971 р. № 6358, строк експлуатації 25 років,1 група складності, спеціальний дозвіл на користування надрами від 25.09.2014 № 5982</t>
  </si>
  <si>
    <t>2 водозабірні свердловини МІСЬКЕ КОМУНАЛЬНЕ ПІДПРИЄМСТВО "БЕРДИЧІВВОДОКАНАЛ", Родовище Бердичівське, ділянка Низгорецька, затверджені експлуатаційні запаси питних підземних вод за  категорією С1 1.100 тис. м3/д, протокол ДКЗ СРСР 1971 р. № 6358, строк експлуатації 25 років,1 група складності, спеціальний дозвіл на користування надрами від 25.09.2014 № 5982</t>
  </si>
  <si>
    <t>водозабірна свердловина МІСЬКЕ КОМУНАЛЬНЕ ПІДПРИЄМСТВО "БЕРДИЧІВВОДОКАНАЛ", Родовище Бердичівське, ділянка Північна, затверджені експлуатаційні запаси питних підземних вод за  категоріями В+С1 4.800 тис. м3/д, протокол ДКЗ СРСР 1971 р. № 6358, строк експлуатації 25 років,1 група складності, спеціальний дозвіл на користування надрами від 25.09.2014 № 5982</t>
  </si>
  <si>
    <t>водозабірна свердловина МІСЬКЕ КОМУНАЛЬНЕ ПІДПРИЄМСТВО "БЕРДИЧІВВОДОКАНАЛ", Родовище Бердичівське, ділянка Семенівська, затверджені експлуатаційні запаси питних підземних вод за  категорією С1 0.900 тис. м3/д, протокол ДКЗ СРСР 1971 р. № 6358, строк експлуатації 25 років,1 група складності, спеціальний дозвіл на користування надрами від 25.09.2014 № 5982</t>
  </si>
  <si>
    <t>водозабірна свердловина МІСЬКЕ КОМУНАЛЬНЕ ПІДПРИЄМСТВО "БЕРДИЧІВВОДОКАНАЛ", Родовище Бердичівське, ділянка Південна, затверджені експлуатаційні запаси питних підземних вод за  категоріями В+ С1 6.400 тис. м3/д, протокол ДКЗ СРСР 1971 р. № 6358, строк експлуатації 25 років,1 група складності, спеціальний дозвіл на користування надрами від 25.09.2014 № 5982</t>
  </si>
  <si>
    <t>геолого-економічна переоцінка експлуатаційних запасів прісних підземних вод  ТОВАРИСТВО З ОБМЕЖЕНОЮ ВІДПОВІДАЛЬНІСТЮ "БЕРДИЧІВСЬКИЙ ПИВОВАРНИЙ ЗАВОД"</t>
  </si>
  <si>
    <t>водозабірна свердловина ТОВАРИСТВО З ОБМЕЖЕНОЮ ВІДПОВІДАЛЬНІСТЮ "БЕРДИЧІВСЬКИЙ ПИВОВАРНИЙ ЗАВОД", Родовище Бердичівське, ділянка Бердичівська, затверджені експлуатаційні запаси питних підземних вод за  категоріями А+В 19.000 тис. м3/д, протокол ДКЗ СРСР 1971 р. № 6358, строк експлуатації 25 років,1 група складності, спеціальний дозвіл на користування надрами від 08.06.2007 № 4267</t>
  </si>
  <si>
    <t>Бердичівська ТГ</t>
  </si>
  <si>
    <t>геолого-економічна переоцінка експлуатаційних запасів прісних підземних вод  АКЦІОНЕРНЕ ТОВАРИСТВО "УКРАЇНСЬКА ЗАЛІЗНИЦЯ"</t>
  </si>
  <si>
    <t>2 водозабірні свердловини АКЦІОНЕРНОГО ТОВАРИСТВА "УКРАЇНСЬКА ЗАЛІЗНИЦЯ", Родовище Козятинське, ділянка Сокілецька, затверджені експлуатаційні запаси питних підземних вод за  категориями В+С1 2.670 тис. м3/д, протокол УкрТКЗ, 1974 р. № 3607, строк експлуатації 27 років, 2 група складності, спеціальний дозвіл на користування надрами від 29.01.2015 № 6024</t>
  </si>
  <si>
    <t>геолого-економічна переоцінка експлуатаційних запасів прісних підземних вод, КОМУНАЛЬНЕ ПІДПРИЄМСТВО "ВОДОКАНАЛ ВИКОНАВЧОГО КОМІТЕТУ ЛЕБЕДИНСЬКОЇ МІСЬКОЇ РАДИ"</t>
  </si>
  <si>
    <t>КОМУНАЛЬНЕ ПІДПРИЄМСТВО "ВОДОКАНАЛ ВИКОНАВЧОГО КОМІТЕТУ ЛЕБЕДИНСЬКОЇ МІСЬКОЇ РАДИ", Родовище Лебединське, ділянка Лебединська, затверджені експлуатаційні запаси питних підземних вод: по водоносному горизонту у еоценових відкладах за  категориями А+В+С1 10.000 тис. м3/д (2 водозабірі свердловини), по водоносному горизонту у альб-сеноманських відкладах за категоріями А+В 18.700 тис. м3/д (2 водозабірі свердловини), протокол УкрТКЗ, 1978 р. № 3892, 1 група складності, спеціальний дозвіл на користування надрами від 21.02.2012 № 5484</t>
  </si>
  <si>
    <t>Лебединська ТГ</t>
  </si>
  <si>
    <t>Черкаська ТГ</t>
  </si>
  <si>
    <t>геолого-економічна переоцінка експлуатаційних запасів прісних підземних вод, КОМУНАЛЬНЕ ПІДПРИЄМСТВО "МІСЬКИЙ ВОДОКАНАЛ"</t>
  </si>
  <si>
    <t>8 водозабірних свердловин КОМУНАЛЬНОГО ПІДПРИЄМСТВА "МІСЬКИЙ ВОДОКАНАЛ", Родовище Золотоніське, ділянка Домантівська, затверджені експлуатаційні запаси питних підземних вод за  категоріями А+В 30.000 тис. м3/д, протокол УкрТКЗ, 1983 р. № 4352, строк експлуатації 27 років, 1 група складності, спеціальний дозвіл на користування надрами від 13.01.2011 № 5368</t>
  </si>
  <si>
    <t>Черкаська</t>
  </si>
  <si>
    <t>UAM5.1GW0002, UAM5.1GW0003</t>
  </si>
  <si>
    <t>геолого-економічна переоцінка експлуатаційних запасів прісних підземних вод, КП "ЧЕРКАСИВОДОКАНАЛ"</t>
  </si>
  <si>
    <t>7 водозабірних свердловин КП "ЧЕРКАСИВОДОКАНАЛ", Родовище Черкаське, ділянка Зелена, затверджені експлуатаційні запаси питних підземних вод за  категоріями А+В+С1 6.650 тис. м3/д, протокол ДКЗ СРСР, 1964 р. № 4346, строк експлуатації 25 років, 1 група складності, спеціальний дозвіл на користування надрами від 06.02.2003 № 2913</t>
  </si>
  <si>
    <t>Черкаський</t>
  </si>
  <si>
    <t>5 водозабірних свердловин КП "ЧЕРКАСИВОДОКАНАЛ", Родовище Черкаське, ділянка Соснівська, затверджені експлуатаційні запаси питних підземних вод за  категоріями А+В+С1 13.600 тис. м3/д, протокол ДКЗ СРСР, 1964 р. № 4346, строк експлуатації 25 років, 1 група складності, спеціальний дозвіл на користування надрами від 06.02.2003 № 2913</t>
  </si>
  <si>
    <t>7 водозабірних свердловин КП "ЧЕРКАСИВОДОКАНАЛ", Родовище Черкаське, ділянка Черкаська, затверджені експлуатаційні запаси питних підземних вод за  категорією А 14.500 тис. м3/д, протокол ДКЗ СРСР, 1964 р. № 4346, строк експлуатації 25 років, 1 група складності, спеціальний дозвіл на користування надрами від 06.02.2003 № 2913</t>
  </si>
  <si>
    <t>геолого-економічна переоцінка експлуатаційних запасів прісних підземних вод, РАЙОННЕ КОМУНАЛЬНЕ ПІДПРИЄМСТВО "КАМ'ЯНСЬКИЙ ВОДОКАНАЛ"</t>
  </si>
  <si>
    <t>9 водозабірних свердловин РАЙОННОГО КОМУНАЛЬНОГО ПІДПРИЄМСТВА "КАМ'ЯНСЬКИЙ ВОДОКАНАЛ", Родовище Кам'янське, ділянка Кам'янська, затверджені експлуатаційні запаси питних підземних вод за  категоріями А+В+С1 10.800 тис. м3/д та за категорією С2 3.600 тис. м3/д, протокол УкрТКЗ, 1972 р. № 3379, строк експлуатації 27 років, 2 група складності, спеціальний дозвіл на користування надрами від 15.05.2012 № 5553</t>
  </si>
  <si>
    <t>UAM5.1GW0019</t>
  </si>
  <si>
    <t>геолого-економічна переоцінка експлуатаційних запасів прісних підземних вод, КОМУНАЛЬНЕ ПІДПРИЄМСТВО "ВОДГЕО"</t>
  </si>
  <si>
    <t>9 водозабірних свердловин КОМУНАЛЬНОГО ПІДПРИЄМСТВА "ВОДГЕО", Родовище Смілянське, ділянка Смілянська, затверджені експлуатаційні запаси питних підземних вод за  категоріями А+В+С1 15.700 тис. м3/д, протокол УкрТКЗ, 1969 р. № 2973, строк експлуатації 27 років, 1 група складності, спеціальний дозвіл на користування надрами від 17.01.2003 № 2899</t>
  </si>
  <si>
    <t>геолого-економічна переоцінка експлуатаційних запасів прісних підземних вод, ЧОРНОБАЇВСЬКЕ КОМУНАЛЬНЕ ПІДПРИЄМСТВО ВИРОБНИЧЕ УПРАВЛІННЯ ЖИТЛОВО-КОМУНАЛЬНОГО ГОСПОДАРСТВА</t>
  </si>
  <si>
    <t>4 водозабірних свердловини  ЧОРНОБАЇВСЬКОГО КОМУНАЛЬНОГО ПІДПРИЄМСТВА ВИРОБНИЧОГО УПРАВЛІННЯ ЖИТЛОВО-КОМУНАЛЬНОГО ГОСПОДАРСТВА, Родовище Чорнобаївське, ділянка Чорнобаївська, затверджені експлуатаційні запаси питних підземних вод за  категоріями А+В 6.600 тис. м3/д, протокол УкрТКЗ, 1976 р. № 3774, строк експлуатації 27 років, 1 група складності, спеціальний дозвіл на користування надрами від 03.06.2002 № 2673</t>
  </si>
  <si>
    <t>геолого-економічна переоцінка експлуатаційних запасів прісних підземних вод, КОМУНАЛЬНЕ ПІДПРИЄМСТВО "ГРАДИЗЬККОМУНСЕРВІС"</t>
  </si>
  <si>
    <t>6 водозабірних свердловин КОМУНАЛЬНОГО ПІДПРИЄМСТВА "ГРАДИЗЬККОМУНСЕРВІС", Родовище Градизьке, ділянка Градизька, затверджені експлуатаційні запаси питних підземних вод за  категоріями А+В 8.000 тис. м3/д , протокол УкрТКЗ, 1992 р. № 5324, строк експлуатації 25 років, 2 група складності, спеціальний дозвіл на користування надрами від 12.06.2013 № 5794</t>
  </si>
  <si>
    <t>UAM5.1GW0007</t>
  </si>
  <si>
    <t>геолого-економічна переоцінка експлуатаційних запасів прісних підземних вод, КОМУНГОСП (ДИКАНСЬКИЙ КОМБІНАТ КОМУНАЛЬНИХ ПІДПРИЄМСТВ)</t>
  </si>
  <si>
    <t>3 водозабірні свердловини КОМУНГОСП (ДИКАНСЬКИЙ КОМБІНАТ КОМУНАЛЬНИХ ПІДПРИЄМСТВ), Родовище Полтавське, ділянка Диканська, затверджені експлуатаційні запаси питних підземних вод за  категорією А 6.000 тис. м3/д , протокол ДКЗ СРСР, 1983 р. № 9291, 1 група складності, спеціальний дозвіл на користування надрами від 28.07.2006 № 3978</t>
  </si>
  <si>
    <t>геолого-економічна переоцінка експлуатаційних запасів прісних підземних вод, КОМБІНАТ КОМУНАЛЬНИХ ПІДПРИЄМСТВ Котелевської селищної ради</t>
  </si>
  <si>
    <t>водозабірна свердловина КОМБІНАТУ КОМУНАЛЬНИХ ПІДПРИЄМСТВ Котелевської селищної ради, Родовище Котелевське, ділянка Котелевська 1, затверджені експлуатаційні запаси питних підземних вод за  категоріями А+В+С1 2.700 тис. м3/д , протокол УкрТКЗ, 1978 р. № 3927, строк експлуатації 25 років, 1 група складності, спеціальний дозвіл на користування надрами від 11.08.2003 № 3086</t>
  </si>
  <si>
    <t>водозабірна свердловина КОМБІНАТУ КОМУНАЛЬНИХ ПІДПРИЄМСТВ Котелевської селищної ради, Родовище Котелевське, ділянка Котелевська 2, затверджені експлуатаційні запаси питних підземних вод за  категоріями А+В 11.400 тис. м3/д , протокол УкрТКЗ, 1978 р. № 3927, строк експлуатації 25 років, 1 група складності, спеціальний дозвіл на користування надрами від 11.08.2003 № 3086</t>
  </si>
  <si>
    <t>геолого-економічна переоцінка експлуатаційних запасів прісних підземних вод, ПРИВАТНЕ АКЦІОНЕРНЕ ТОВАРИСТВО КОБЕЛЯЦЬКИЙ ЗАВОД ПРОДТОВАРІВ "МРІЯ"</t>
  </si>
  <si>
    <t>водозабірна свердловина  ПРИВАТНОГО АКЦІОНЕРНОГО ТОВАРИСТВА КОБЕЛЯЦЬКИЙ ЗАВОД ПРОДТОВАРІВ "МРІЯ", Родовище Кобеляцьке, ділянка Кобеляцька, затверджені експлуатаційні запаси питних підземних вод за  категоріями А+В 12.000 тис. м3/д , протокол УкрТКЗ, 1981 р. № 4121, строк експлуатації 25 років, 1 група складності, спеціальний дозвіл на користування надрами від 29.07.2013 № 5817</t>
  </si>
  <si>
    <t>геолого-економічна переоцінка експлуатаційних запасів прісних підземних вод, КОМУНАЛЬНЕ ПІДПРИЄМСТВО "РЕШЕТИЛІВСЬКЕ КОМУНАЛЬНЕ ПІДПРИЄМСТВО "ВОДОКАНАЛ"</t>
  </si>
  <si>
    <t>6 водозабірних свердловин  КОМУНАЛЬНОГО ПІДПРИЄМСТВА "РЕШЕТИЛІВСЬКЕ КОМУНАЛЬНЕ ПІДПРИЄМСТВО "ВОДОКАНАЛ", Родовище Решетилівське, ділянка Решетилівська, затверджені експлуатаційні запаси питних підземних вод за  категоріями А+В+С1 20.000 тис. м3/д , протокол УкрТКЗ, 1979 р. № 3965, строк експлуатації 25 років, 1 група складності, спеціальний дозвіл на користування надрами від 20.09.2004 № 3434</t>
  </si>
  <si>
    <t>геолого-економічна переоцінка експлуатаційних запасів прісних підземних вод, КОМУНАЛЬНЕ ПІДПРИЄМСТВО "ЛУБНИ-ВОДОКАНАЛ" ЛУБЕНСЬКОЇ МІСЬКОЇ РАДИ ПОЛТАВСЬКОЇ ОБЛАСТІ</t>
  </si>
  <si>
    <t>14 водозабірних свердловин  КОМУНАЛЬНЕ ПІДПРИЄМСТВО "ЛУБНИ-ВОДОКАНАЛ" ЛУБЕНСЬКОЇ МІСЬКОЇ РАДИ ПОЛТАВСЬКОЇ ОБЛАСТІ, Родовище Лубенське, ділянка Лубенська 1, затверджені експлуатаційні запаси питних підземних вод за  категоріями А+В 8.000 тис. м3/д , протокол ДКЗ СРСР, 1964 р. № 4345, строк експлуатації 25 років, 1 група складності, спеціальний дозвіл на користування надрами від 20.09.2004 № 3434</t>
  </si>
  <si>
    <t>9 водозабірних свердловин  КОМУНАЛЬНЕ ПІДПРИЄМСТВО "ЛУБНИ-ВОДОКАНАЛ" ЛУБЕНСЬКОЇ МІСЬКОЇ РАДИ ПОЛТАВСЬКОЇ ОБЛАСТІ, Родовище Лубенське, ділянка Лубенська 2, затверджені експлуатаційні запаси питних підземних вод за  категоріями В+С1 8.400 тис. м3/д , протокол ДКЗ СРСР, 1964 р. № 4345, строк експлуатації 25 років, 1 група складності, спеціальний дозвіл на користування надрами від 20.09.2004 № 3434</t>
  </si>
  <si>
    <t>10 водозабірних свердловин  КОМУНАЛЬНЕ ПІДПРИЄМСТВО "ЛУБНИ-ВОДОКАНАЛ" ЛУБЕНСЬКОЇ МІСЬКОЇ РАДИ ПОЛТАВСЬКОЇ ОБЛАСТІ, Родовище Лубенське, ділянка Лубенська 3, затверджені експлуатаційні запаси питних підземних вод за  категоріями А+В 4.000 тис. м3/д , протокол ДКЗ СРСР, 1964 р. № 4345, строк експлуатації 25 років, 1 група складності, спеціальний дозвіл на користування надрами від 20.09.2004 № 3434</t>
  </si>
  <si>
    <t>геолого-економічна переоцінка експлуатаційних запасів прісних підземних вод, КОМУНАЛЬНЕ ПІДПРИЄМСТВО "МИРГОРОДВОДОКАНАЛ" МИРГОРОДСЬКОЇ МІСЬКОЇ РАДИ</t>
  </si>
  <si>
    <t>18 водозабірних свердловин  КОМУНАЛЬНЕ ПІДПРИЄМСТВО "МИРГОРОДВОДОКАНАЛ" МИРГОРОДСЬКОЇ МІСЬКОЇ РАДИ, Родовище Миргородське, ділянка Миргородська, затверджені експлуатаційні запаси питних підземних вод за  категоріями А+В 16.180 тис. м3/д , протокол ДКЗ СРСР, 1973 р. № 7013, строк експлуатації 25 років, 1 група складності, спеціальний дозвіл на користування надрами - даних немає</t>
  </si>
  <si>
    <t>Боярська ТГ</t>
  </si>
  <si>
    <t xml:space="preserve">Загальні (обов’язкові) дані про оператора КОС:
1. Балансоутримувач: Комунальне підприємство "Погребищекомунсервіс"
2. Код ЄДРПОУ: 33264080
3. Код водокористувача: 050596
4. Інформація щодо роботи КОС  (на 01.01.2023 року) відведено зворотних (стічних) вод за рік, млн. куб. м.
- усього: 0,031
- без очистки: 0
- недостатньо-очищених: 0
- нормативно-чистих (без очистки): 0
- нормативно-очищених на очисних спорудах: 0,031
- біологічної очистки: 0,031
- фізико-хімічної очистки: 0
- механічна: 0
- потужність очисних споруд, після очищення яких зворотні (стічні) вод скидаються у водні об’єкти: 0,073
у тому числі тих, що забезпечують нормативну очистку: 0,031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</si>
  <si>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 -2
 - план - 2
2. Спосіб очищення зворотних (стічних) вод
- факт - БІО (біологічна) 
- план - МЕХ(1)/БІО(2)/ТРО (третинна) (3)
3. Потужність споруд після, яких стічні води відводяться у масив поверхневих  вод (МПВ)
- факт –  0,299 тис. м3/добу (0,1095  млн м3/рік)
- план – 6  тис. м3/добу (2,19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80% /27,074 тис. чоловік
- план -  100% /27,1 тис. чоловік
7. Кліматична нейтральність
-факт - використання застарілого насосного обладнання
- план - заміна обладнання, сонячні батареї, тощо</t>
  </si>
  <si>
    <t>Комунальне підприємство "Погребищекомунсервіс"/Комунальна</t>
  </si>
  <si>
    <t>UA_M5.1.2_0406</t>
  </si>
  <si>
    <t>Загальнодержавна цільова соціальна програма «Питна вода України» на 2022 - 2026 роки. 
Стратегія збалансованого регіонального розвитку Вінницької області на період до 2027 року.
Стратегія розвитку
Погребищенської міської
територіальної громади
до 2030 року</t>
  </si>
  <si>
    <t xml:space="preserve"> Державний, місцеві бюджети, інші кошти не заборонені законом, міжнародні гранти, інвестиційні проекти тощо 
</t>
  </si>
  <si>
    <t xml:space="preserve">В КП "Погребищекомунсервіс"наявні очисні споруди BIOTAL КУ– 200 у м. Погребище вул. Росяна та BIOTAL КУ – 100 у м. Погребище вул. Лесі Українки.
Проектно кошторисна документація (ПКД) - розроблена на 2 проекти.
Проект 1 стосовно реконструкції 
очисних споруд BIOTAL КУ– 200 (старих очисних)  - 0,5 млн. грн.
Проект 2 стосовно реконструкції BIOTAL КУ – 100 (очисних коло Медичного коледжа) - 1,2 млн. грн.  ПКД тільки на БІО очистку, тому проведено орієнтовний розрахунок на основі вартості БІО - 200, ТРО - 250 євро на особу
</t>
  </si>
  <si>
    <t xml:space="preserve">БУВР Південного Бугу/
Погребищенська ТГ/
 Лист Погребищенської міської ради Вінницького району  від 04.08.2022 №831/03 щодо надання пропозицій до ПУРБ Дніпра. 
Відповідь КП "ПОГРЕБИЩЕКОМУНСЕРВІС"  на Лист від 17.03.2023 №388/03 щодо надання пропозицій до ПУРБ Дніпра. 
Контактна особа КП "ПОГРЕБИЩЕКОМУНСЕРВІС"
Лювонько Г. В. --(098)-046-2359
</t>
  </si>
  <si>
    <t>Загальні (обов’язкові) дані про оператора КОС:
1. Балансоутримувач: Приватне підприємство "Газводбудсервіс" 
2. Код ЄДРПОУ: 36517306
3. Код водокористувача: 051191
4. Інформація щодо роботи КОС  (на 01.01.2023 року) відведено зворотних (стічних) вод за рік, млн. куб. м.
- усього: 0,015
- без очистки: 0
- недостатньо-очищених: 0
- нормативно-чистих (без очистки): 0
- нормативно-очищених на очисних спорудах: 0,015
- біологічної очистки: 0,015
- фізико-хімічної очистки: 0
- механічна: 0
- потужність очисних споруд, після очищення яких зворотні (стічні) вод скидаються у водні об’єкти: 0,018
у тому числі тих, що забезпечують нормативну очистку: 0,015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</si>
  <si>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- 1
 - план - 1
2. Спосіб очищення зворотних (стічних) вод
- факт -  БІО (біологічна)
- план - МЕХ(1)/БІО(2) 
3. Потужність споруд після, яких стічні води відводяться у масив поверхневих  вод (МПВ)
- факт –  0,05  тис. м3/добу (0,018  млн м3/рік)
- план –  0,2 тис м3/добу (0,073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80% / 2,694 тис. чоловік
- план - 100% / 2,7  тис. чоловік
7. Кліматична нейтральність
-факт - використання застарілого насосного обладнання
- план - заміна обладнання, сонячні батареї, тощо</t>
  </si>
  <si>
    <t>Приватне підприємство "Газводбудсервіс"</t>
  </si>
  <si>
    <t>UA_M5.1.2_0495</t>
  </si>
  <si>
    <t>Загальнодержавна цільова соціальна програма «Питна вода України» на 2022 - 2026 роки.
Стратегія збалансованого регіонального розвитку Вінницької області на період до 2027 року.
Стратегія розвитку  Оратівської селищної територіальної громади на  2021-2030 роки.</t>
  </si>
  <si>
    <t xml:space="preserve">Державний,  місцевий бюджети, інші 
</t>
  </si>
  <si>
    <t xml:space="preserve">Оратівська ТГ / БУВР Південного Бугу </t>
  </si>
  <si>
    <t xml:space="preserve">   
Проектно кошторисна документація (ПКД) - розроблена, але потребує коригування. Вартість орієнтовна (БІО -200 євро на особу).</t>
  </si>
  <si>
    <t xml:space="preserve">  БУВР Південного Бугу/
Оратівська ТГ/     
Відповідь ПП "ГАЗВОДБУДСЕРВІС" на Лист від 17.03.2023 №388/03 щодо надання пропозицій до ПУРБ Дніпра.
Контактна особа ПП "ГАЗВОДБУДСЕРВІС"
Кудренко О. А. - (068)-023-4210
</t>
  </si>
  <si>
    <t>№</t>
  </si>
  <si>
    <t xml:space="preserve">Загальні (обов’язкові) дані про оператора КОС:
1. Балансоутримувач: КП «Житомирводоканал» Житомирської МР
2. Код ЄДРПОУ: 03344065
3. Код водокористувача: 180490
4. Інформація щодо роботи КОС  (на 01.01.2023 року) відведено зворотних (стічних) вод за рік, тис. куб. м.
- усього: 14325,0
- без очистки: 114,0
- недостатньо-очищених: 0
- нормативно-чистих (без очистки): 81,0
- нормативно-очищених на очисних спорудах: 
- біологічної очистки: 14130,0
- фізико-хімічної очистки: 0
- механічна: 0
- потужність очисних споруд, після очищення яких зворотні (стічні) вод скидаються у водні об’єкти: 37753,0
у тому числі тих, що забезпечують нормативну очистку: 37753,0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</si>
  <si>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КП «Житомирводоканал» 
Житомирської МР, 
комунальна</t>
  </si>
  <si>
    <t>Другий Проект Розвитку Міської Інфраструктури (ПРМІ-2)-  інвестиційний проєкт  Уряду України у галузі водопостачання, водовідведення та пілотного проєкту з поводження з твердими побутовими відходами</t>
  </si>
  <si>
    <t>Міжнародний банк з реконструкції та розвитку і Фонд чистих технологій 
Державний бюджет, місцевий бюджет, інші джерела, не заборонені законодавством</t>
  </si>
  <si>
    <t>КП «Житомирводоканал» Житомирської МР, Житомирська ТГ</t>
  </si>
  <si>
    <t>ПКД 
за 2019 рік перераховано по курсу НБУ станом на 26.04.2023</t>
  </si>
  <si>
    <t>КП «Житомир-
водоканал» Житомирської МР, БУВР Прип’яті</t>
  </si>
  <si>
    <t>02 вересня 2022 року</t>
  </si>
  <si>
    <t xml:space="preserve">Загальні (обов’язкові) дані про оператора КОС:
1. Балансоутримувач: МКП «Водоканал» Коростишівської МР
2. Код ЄДРПОУ: 20417222
3. Код водокористувача: 180495
4. Інформація щодо роботи КОС  (на 01.01.2023 року) відведено зворотних (стічних) вод за рік, тис. куб. м.
- усього: 276,0
- без очистки: 0
- недостатньо-очищених: 276,0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2737,5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</si>
  <si>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2/2
2. Спосіб очищення зворотних (стічних) вод
- факт - МЕХ (механічна) (1)/БІО (біологічна) (2)/ 
- план - МЕХ(1)/БІО(2)/ ТРО (3)
3. Потужність споруд після, яких стічні води відводяться у масив поверхневих  вод (МПВ)
- факт – 7,50 тис. м3/добу (2,7375 млн м3/рік) 
- план – 7,50 тис м3/добу (2,7375 млн. м3/рік) 
4. Залишковий осад (мул)
- факт - неочищений (складування на мулових майданчиках пл. 1,8 га)
- план - очищення (часткова переробка)
5. Зливова каналізація (КД) - вода колекторно-дренажа (дощова і тала)
- факт - відсутня
- план -  будівництво, очишення КД
6. Доступ до санітарії (підключення населення до КОС (%) кількість  абонентів (населення) територіальної громади (ТГ)
- факт -  39 %, / 9,8 тис. чоловік
- план - 100 %  / 25 тис. чоловік 
7. Кліматична нейтральність
-факт - використання застарілого насосного обладнання
- план - заміна обладнання, сонячні батареї
</t>
  </si>
  <si>
    <t xml:space="preserve">МКП «Водоканал» Коростишівської МР», комунальна
</t>
  </si>
  <si>
    <t>Коростишівська ТГ</t>
  </si>
  <si>
    <t>Програма
 «Питна вода України» ;
Регіональні, обласні програми, програми соціально-економічного розвитку міста</t>
  </si>
  <si>
    <t xml:space="preserve">Коростишівська ТГ, 
МКП «Водоканал» Коростишівської МР
</t>
  </si>
  <si>
    <t>ПКД у стадії  завершення розробки 
2023
 (не передбачена третинна очистка). Тому розрахунок зроблено орієнтовний з врахуванням вартості очистки БІО -200, ТРО -250 євро на особу.</t>
  </si>
  <si>
    <t xml:space="preserve">МКП «Водоканал» Коростишівської МР
БУВР Прип’яті
</t>
  </si>
  <si>
    <t>31 серпня 2022 року</t>
  </si>
  <si>
    <t xml:space="preserve">Загальні (обов’язкові) дані про оператора КОС:
1. Балансоутримувач:   Макарівська квартирно-експлуатаційна частина району
2. Код ЄДРПОУ: 24964524
3. Код водокористувача: 180672
4. Інформація щодо роботи КОС  (на 01.01.2023 року) відведено зворотних (стічних) вод за рік, тис. куб. м.
- усього: 190,0
- без очистки: 0
- недостатньо-очищених: 156,0
- нормативно-чистих (без очистки): 0
- нормативно-очищених на очисних спорудах: 34,0
- біологічної очистки: 34,0
- фізико-хімічної очистки: 0
- механічна: 0
- потужність очисних споруд, після очищення яких зворотні (стічні) вод скидаються у водні об’єкти: 917,0
у тому числі тих, що забезпечують нормативну очистку: 206,0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</si>
  <si>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2/2
2. Спосіб очищення зворотних (стічних) вод
- факт - МЕХ (механічна) (1)/БІО (біологічна) (2) / 
- план - МЕХ(1)/БІО(2)/
3. Потужність споруд після, яких стічні води відводяться у масив поверхневих  вод (МПВ)
- факт – 2,515 тис. м3/добу (0,917млн м3/рік) 
- план – 2,515 тис м3/добу (0,917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не передбачено
6. Доступ до санітарії (підключення населення до КОС (%) кількість  абонентів (населення) територіальної громади (ТГ)
- факт -  87 %, / 2,297 тис. чоловік
- план – 87 %  / 2,297 тис. чоловік 
7. Кліматична нейтральність
-факт - використання застарілого насосного обладнання
- план - заміна обладнання
</t>
  </si>
  <si>
    <t>Макарівська 
квартирно-експлуатаційна частина району, державна</t>
  </si>
  <si>
    <t xml:space="preserve">Городоцька ТГ
</t>
  </si>
  <si>
    <t xml:space="preserve">План 
будівництва , реконструкції військових об’єктів </t>
  </si>
  <si>
    <t>Державний 
бюджет,  інші джерела, не заборонені законодавством</t>
  </si>
  <si>
    <t xml:space="preserve">Макарівська квартирно-експлуатаційна частина району,
Городоцька ТГ
</t>
  </si>
  <si>
    <t>ПКД відсутня</t>
  </si>
  <si>
    <t>Макарівська
 квартирно-експлуатаційна частина району, БУВР Прип’яті</t>
  </si>
  <si>
    <t>02  вересня 2022 року</t>
  </si>
  <si>
    <t xml:space="preserve">Загальні (обов’язкові) дані про оператора КОС:
1. Балансоутримувач: КП «Озерне» Новогуйвинської селищної ради 
2. Код ЄДРПОУ: 35185011
3. Код водокористувача: 181022
4. Інформація щодо роботи КОС  (на 01.01.2023 року) відведено зворотних (стічних) вод за рік, тис. куб. м.
- усього: 300,0
- без очистки: 0
- недостатньо-очищених: 300,0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912,5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</si>
  <si>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2,50 тис. м3/добу (0,9125 млн м3/рік) 
- план – 2,50 тис м3/добу (0,9125 млн. м3/рік) 
4. Залишковий осад (мул)
- факт - неочищений (складування на мулових майданчиках пл. 0,23 га)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83 %, / 4,80 тис. чоловік
- план - 83 %  / 4,80 тис. чоловік 
7. Кліматична нейтральність
-факт - використання застарілого насосного обладнання
- план - заміна обладнання
</t>
  </si>
  <si>
    <t>КП «Озерне»
 Новогуйвинської селищної ради, комунальна</t>
  </si>
  <si>
    <t>UA_M5.1.2_0102</t>
  </si>
  <si>
    <t>КП «Озерне»
 Новогуйвинської селищної ради, Новогуйвинська ТГ</t>
  </si>
  <si>
    <t xml:space="preserve">КП «Озерне» Новогуйвинської селищної ради, 
Новогуйвинська ТГ, 
БУВР Прип’яті
</t>
  </si>
  <si>
    <t xml:space="preserve">Загальні (обов’язкові) дані про оператора КОС:
1. Балансоутримувач: Міське комунальне підприємство "Бердичівводоканал"
2. Код ЄДРПОУ: 32569791
3. Код водокористувача: 180492
4. Інформація щодо роботи КОС  (на 01.01.2023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</si>
  <si>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МКП «Бердичівводоканал», 
комунальна</t>
  </si>
  <si>
    <t xml:space="preserve">Бердичівська ТГ
</t>
  </si>
  <si>
    <t xml:space="preserve">UA_M5.1.2_0053
</t>
  </si>
  <si>
    <t>згідно кошторисної документації від 01.02.2016 
в 2023 році проводиться коригування проектно-кошторисної документації</t>
  </si>
  <si>
    <t xml:space="preserve">Програма розвитку житлово-комунального господарства та благоустрою Бердичівської міської територіальної громади </t>
  </si>
  <si>
    <t>МКП «Бердичівводоканал» Бердичівська ТГ</t>
  </si>
  <si>
    <t>у 2023році проводиться коригування проектно-кошторисної документації. Розрахунок орієнтовний.</t>
  </si>
  <si>
    <t>17 квітня 2023 року
14 липня 2022 року</t>
  </si>
  <si>
    <t>UA_М5.1.2_0569</t>
  </si>
  <si>
    <t xml:space="preserve">Водозабір знаходиться на ставку на                                                 р. Роставиця, лівій притоці р. Рось, в с. Білилівка Бердичівського району Житомирської області          </t>
  </si>
  <si>
    <t>Органи місцевого самоврядування</t>
  </si>
  <si>
    <t>UA_M5.1.2_0564</t>
  </si>
  <si>
    <t>Загальні (обов’язкові) дані про оператора КОС:
1. Балансоутримувач: Комунальне підприємство «Господар» Хотінської селищної ради
2. Код ЄДРПОУ: 41176544
3. Код водокористувача: 590441
4. Інформація щодо роботи КОС  (на 01.01.2023 року)
відведено зворотних (стічних) вод за рік, млн. куб. м.
- усього: 0,0105
- без очистки: 0,0105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0,00
у тому числі тих, що забезпечують нормативну очистку: 0,00</t>
  </si>
  <si>
    <t>1. Кількість каналізаційних очисних систем (КОС)
- факт - 0
- план - 1
2. Спосіб очищення зворотних (стічних) вод
- факт - 0
- план - МЕХ(1)/БІО(2)
3. Потужність споруд після, яких стічні води відводяться у масив поверхневих  вод (МПВ)
- факт - 0 тис. м3/добу (0 млн м3/рік)
- план - 0,4 тис. м3/добу (0,1 млн м3/рік)
4. Залишковий осад (мул)
- факт - 0
- план - очищення (часткова переробка)
5. Зливова каналізація (КД) - вода колекторно-дренажа (дощова і тала)
- факт - 0
- план - будівництво,  очищення (КД/МЕХ/БІО), 
6. Доступ до санітарії (підключення населення до КОС (%) кількість  абонентів (населення) територіальної громади (ТГ)
- факт -  0
- план -  100%, / 2,457 тис. чоловік
7. Кліматична нейтральність
- план - будівництво КОС з сучасним енергозберігаючим обладнанням</t>
  </si>
  <si>
    <t>Комунальне підприємство «Господар» Хотінської селищної ради,
державна власність/власність ТГ</t>
  </si>
  <si>
    <t>UA_M5.1.2_1181</t>
  </si>
  <si>
    <t xml:space="preserve">КП «Господар» ХСР
</t>
  </si>
  <si>
    <t xml:space="preserve">   ПКД не розроблено. Вартість орієнтовна, розрахункова.</t>
  </si>
  <si>
    <t>Хотінська селищна рада</t>
  </si>
  <si>
    <r>
      <t>1. Кількість каналізаційних очисних систем (КОС)
- факт / план : 1/2 (два водовипуски)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- 0,2 тис. м</t>
    </r>
    <r>
      <rPr>
        <vertAlign val="superscript"/>
        <sz val="10"/>
        <rFont val="Calibri"/>
        <family val="2"/>
        <charset val="204"/>
        <scheme val="minor"/>
      </rPr>
      <t>3</t>
    </r>
    <r>
      <rPr>
        <sz val="10"/>
        <rFont val="Calibri"/>
        <family val="2"/>
        <charset val="204"/>
        <scheme val="minor"/>
      </rPr>
      <t>/добу (0,073 млн м</t>
    </r>
    <r>
      <rPr>
        <vertAlign val="superscript"/>
        <sz val="10"/>
        <rFont val="Calibri"/>
        <family val="2"/>
        <charset val="204"/>
        <scheme val="minor"/>
      </rPr>
      <t>3</t>
    </r>
    <r>
      <rPr>
        <sz val="10"/>
        <rFont val="Calibri"/>
        <family val="2"/>
        <charset val="204"/>
        <scheme val="minor"/>
      </rPr>
      <t>/рік)
- план  - 3,0 тис м</t>
    </r>
    <r>
      <rPr>
        <vertAlign val="superscript"/>
        <sz val="10"/>
        <rFont val="Calibri"/>
        <family val="2"/>
        <charset val="204"/>
        <scheme val="minor"/>
      </rPr>
      <t>3</t>
    </r>
    <r>
      <rPr>
        <sz val="10"/>
        <rFont val="Calibri"/>
        <family val="2"/>
        <charset val="204"/>
        <scheme val="minor"/>
      </rPr>
      <t>/добу (1,1 млн. м</t>
    </r>
    <r>
      <rPr>
        <vertAlign val="superscript"/>
        <sz val="10"/>
        <rFont val="Calibri"/>
        <family val="2"/>
        <charset val="204"/>
        <scheme val="minor"/>
      </rPr>
      <t>3</t>
    </r>
    <r>
      <rPr>
        <sz val="10"/>
        <rFont val="Calibri"/>
        <family val="2"/>
        <charset val="204"/>
        <scheme val="minor"/>
      </rPr>
      <t>/рік) 
4. Залишковий осад (мул)
- факт - неочищений (складування)
- план - очищений дегідролізований (вивіз на полігон ТПВ)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25 %, /  3,65 тис. чоловік 
- план -  100 %  / 14,6 тис. чоловік    
  7. Кліматична нейтральність
-факт - використання застарілого насосного обладнання, застарілого повітродуйного обладнання, застарілих залізобетонних споруд  резервуарів  та відстійників КОС
- план - Будівництво КОС  КН колектора із спроможнісмтю відведення на КОС стічних вод з мікрорайонуКатукова (забезпечить запобігання зливу стічних вод у ставок накопичувач)</t>
    </r>
  </si>
  <si>
    <t>КП «Богодухіввода»власність ТГ</t>
  </si>
  <si>
    <t xml:space="preserve"> UA_M5.1.2_1454</t>
  </si>
  <si>
    <t>1.Загальнодержавна Програма "Питна вода України",
2. Стратегія розвитку Харківської області на період 2021-2027 роки (затверджена рішенням Харківської обласної ради  від 27.02.2020 року.№1196-VII; XXIII cесія VII скликання.
3. Комплексна програма охорони навколишнього природного середовища Харківської області на 2021-2027 роки. Затверджена рішенням Харківської обласної ради  від 24 грудня 2020 р №9-VIII;
II сесія VIII скликання.</t>
  </si>
  <si>
    <t>Богодухівська міська рада</t>
  </si>
  <si>
    <t xml:space="preserve"> ПКД відсутнє. Розрахунок зроблений на основі експертних даних з розрахунку БІО - 200 євро на особу, ТРО - 250 євро на особу). Врахове реконструкція 2 КОС . Окремо буде розгялянуто варіант будівництва єдиних КОС для міста</t>
  </si>
  <si>
    <t>Комунальне підприємство "Богодухівода"Богодухівської міської ради</t>
  </si>
  <si>
    <t>Загальні (обов’язкові) дані про оператора КОС:
1. Балансоутримувач: Комунальне підприємство з водопостачання та водовідведення "Джерело" Краснокутська селищна територіальна громада, Богодухівський район, Харківська область
2. Код ЄДРПОУ: 32859154
3. Код водокористувача: 631662
4. Інформація щодо роботи КОС  (на 01.01.2023 року)
відведено зворотних (стічних) вод за рік, млн. куб. м.
- усього: 0,0464
- без очистки: 0
- недостатньо-очищених: 0,0464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0,511
у тому числі тих, що забезпечують нормативну очистку: 0</t>
  </si>
  <si>
    <t>КП   з водопостачання та водовідведення "Джерело", власність ТГ</t>
  </si>
  <si>
    <t>Краснокутська
ТГ</t>
  </si>
  <si>
    <t>UA_M5.1.2_1455</t>
  </si>
  <si>
    <t xml:space="preserve">без ризику </t>
  </si>
  <si>
    <t>1.Загальнодержавна Програма "Питна вода України",
2. Стратегія розвитку Харківської області на період 2021-2027 роки (затверджена рішенням Харківської обласної ради  від 27.02.2020року.№1196-VII; XXIII cесія VII скликання.
3. Комплексна програма охорони навколишнього природного середовища Харківської області на 2021-2027 роки. Затверджена рішенням Харківської обласної ради  від 24 грудня 2020 р №9-VIII;
II сесія VIII скликання.
4 Програма реформування і розвитку житлово-комунального господарства та благоустрою населених пунктів Краснокутської селищної територіальної громади .затверджена рішенням Краснокутської селищної ради від 22 березня 2022 року №4717-VIII/</t>
  </si>
  <si>
    <t xml:space="preserve">Обласний бюджет,
місцевий бюджет  </t>
  </si>
  <si>
    <t>Краснокутська селищна рада</t>
  </si>
  <si>
    <t>ПКД віцдсутнє. Орінтовний розрахунок на основі вартості БІО -200 євро на особу.</t>
  </si>
  <si>
    <t>8.1.4</t>
  </si>
  <si>
    <t>покращення/відновлення гідрологічного режиму та морфологічних показників за рахунок ліквідації  гребель, які є пошкоджені, безхазяйні та  не використовуються у господарській діяльності</t>
  </si>
  <si>
    <t>Краснокутська ТГ</t>
  </si>
  <si>
    <t>UA_M5.1.2_1480</t>
  </si>
  <si>
    <t xml:space="preserve">
1.Стратегія розвитку Харківської області на період 2021-2027 роки (затверджена рішенням Харківської обласної ради  від 27.02.2020року.№1196-VII; XXIII cесія VII скликання.
2. Комплексна програма охорони навколишнього природного середовища Харківської області на 2021-2027 роки. Затверджена рішенням Харківської обласної ради  від 24 грудня 2020 р №9-VIII;
II сесія VIII скликання.
</t>
  </si>
  <si>
    <t>Інвестиції,
донорські кошти
програми міжнародної технічної допомоги. 5% від вартості місцевий бюджет - Краснокутська с/р</t>
  </si>
  <si>
    <t>Краснокутська територіальна громада</t>
  </si>
  <si>
    <t>Краснокутська селищна рада Богодухівського району
Харківської області</t>
  </si>
  <si>
    <t>UA_M5.1.2_1471</t>
  </si>
  <si>
    <t>відновлення морфологічних характеристик р.Грузька, покращення умов існування риб, донних безхребетних, вищої водної рослинності, фітопланктону, ренатуралізація річки</t>
  </si>
  <si>
    <t>UA_M5.1.2_1477</t>
  </si>
  <si>
    <t>UA_M5.1.2_1438</t>
  </si>
  <si>
    <t>UA_M5.1.2_1445</t>
  </si>
  <si>
    <t>Загальні (обов’язкові) дані про оператора КОС:
1. Балансоутримувач: Комунальне підприємство водопровідно-каналізаційного господарства «Ічень» Ічнянської міської ради Чернігівської області
2. Код ЄДРПОУ: 33380497
3. Код водокористувача: 741148
4. Інформація щодо роботи КОС  (на 01.01.2023 року)
відведено зворотних (стічних) вод за рік, млн. куб. м.
- усього: 0
- без очистки: 0
- недостатньо-очищених: 0,1964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0,5475
у тому числі тих, що забезпечують нормативну очистку: 0</t>
  </si>
  <si>
    <t>КП  ВКГ «Ічень», комунальна власність/власність ТГ</t>
  </si>
  <si>
    <t xml:space="preserve">Кошти державного бюджету, місцевого бюджету інші кошти </t>
  </si>
  <si>
    <t>У 2011 р. розпочато роботи по реконструкції КОС
ПКД виготовлена за кошти Ічнянського МКК. ПКД застаріле, тому розрахункова  орієнтовна вартість (БІО - 200 , ТРО -250 євро на особу).</t>
  </si>
  <si>
    <t>Ічнянська міська рада</t>
  </si>
  <si>
    <t>26 вересня 2022 року - міська рада</t>
  </si>
  <si>
    <t>Загальні (обов’язкові) дані про оператора КОС:
1. Балансоутримувач:  ПрАТ "Ічнянський молочно-консервний комбінат"
2. Код ЄДРПОУ: 00381152
3. Код водокористувача: 741470
4. Інформація щодо роботи КОС  (на 01.01.2023 року)
відведено зворотних (стічних) вод за рік, млн. куб. м.
- усього: 0,1659 (водовідведення на очисні споруди комунального підприємства)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</si>
  <si>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 xml:space="preserve"> ПрАТ "Ічнянський молочно-консервний комбінат", приватна власність</t>
  </si>
  <si>
    <t xml:space="preserve">Кошти  підприємства, міжнародних організацій та інші донори </t>
  </si>
  <si>
    <t xml:space="preserve"> ПрАТ "Ічнянський молочно-консервний комбінат"</t>
  </si>
  <si>
    <t>31 жовтня 2022 року - міська рада</t>
  </si>
  <si>
    <t>Загальні (обов’язкові) дані про оператора КОС:
1. Балансоутримувач: Комунальне підприємство «Міськдобробут» 
2. Код ЄДРПОУ: 37370861
3. Код водокористувача: 741586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</si>
  <si>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КП   «Міськдобробут», комунальна власність/власність ТГ</t>
  </si>
  <si>
    <t>UA_M5.1.2_0374</t>
  </si>
  <si>
    <t xml:space="preserve">Під  ризиком </t>
  </si>
  <si>
    <t>Державний бюджет,  інші незаборонені законом кошти, інвестиційні проекти, бюджет громади</t>
  </si>
  <si>
    <t>Бобровицька ТГ</t>
  </si>
  <si>
    <t>Бобровицька міська рада</t>
  </si>
  <si>
    <t>30 вересня 2022 року - міська рада</t>
  </si>
  <si>
    <t>Загальні (обов’язкові) дані про оператора КОС:
1. Балансоутримувач: Новобиківське комунальне підприємство Новобасанської сільської ради Бобровицького району Чернігівської області 
2. Код ЄДРПОУ: 32654718
3. Код водокористувача: 741840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t>
  </si>
  <si>
    <t>Новобиківське комунальне підприємство Новобасанської сільської ради Бобровицького району Чернігівської області , комунальна власність/власність ТГ</t>
  </si>
  <si>
    <t>Новобасанська ТГ</t>
  </si>
  <si>
    <t>UA_M5.1.2_0386</t>
  </si>
  <si>
    <t xml:space="preserve">Можливо під   ризиком </t>
  </si>
  <si>
    <t>Державний, місцеві бюджети та інші незаборонені законом кошти</t>
  </si>
  <si>
    <t>Новобасанська сільська рада</t>
  </si>
  <si>
    <t>27 вересня 2022 року - сільська рада</t>
  </si>
  <si>
    <t>Загальні (обов’язкові) дані про оператора КОС:
1. Балансоутримувач: Комунальне підприємство «Прилукитепловодопостачання» Прилуцької  міської ради Чернігівської області
2. Код ЄДРПОУ: 32863684
3. Код водокористувача: 740449
4. Інформація щодо роботи КОС  (на 01.01.2023 року)
відведено зворотних (стічних) вод за рік, млн. куб. м.
- усього: 1,291
- без очистки: 0
- недостатньо-очищених: 1,291
- нормативно-чистих (без очистки): 0
- нормативно-очищених на очисних спорудах: 1,291
- біологічної очистки: 1,291
- фізико-хімічної очистки: 0
- механічна: 0
- потужність очисних споруд, після очищення яких зворотні (стічні) вод скидаються у водні об’єкти: 5,475
у тому числі тих, що забезпечують нормативну очистку: 1,291</t>
  </si>
  <si>
    <t>КП «Прилукитепловодопостачання», комунальна власність/власність ТГ</t>
  </si>
  <si>
    <t>Прилуцька міська рада</t>
  </si>
  <si>
    <t>23 вересня 2022 року - міська рада</t>
  </si>
  <si>
    <t>Загальні (обов’язкові) дані про оператора КОС:
1. Балансоутримувач: ПрАТ "А/Т Тютюнова компанія "ВАТ-Прилуки" 
2. Код ЄДРПОУ: 14333202
3. Код водокористувача: 740139
4. Інформація щодо роботи КОС  (на 01.01.2023 року)
відведено зворотних (стічних) вод за рік, млн. куб. м.
- усього: 0,0082
- без очистки: 0
- недостатньо-очищених: 0
- нормативно-чистих (без очистки): 0
- нормативно-очищених на очисних спорудах: 0
- біологічної очистки: 0,0082
- фізико-хімічної очистки: 0
- механічна: 0
- потужність очисних споруд, після очищення яких зворотні (стічні) вод скидаються у водні об’єкти: 0,1726
у тому числі тих, що забезпечують нормативну очистку: 0</t>
  </si>
  <si>
    <t xml:space="preserve">1. Кількість каналізаційних очисних систем (КОС)
- факт / план : 1/1
2. Спосіб очищення зворотних (стічних) вод
- факт - МЕХ (1)
- план - МЕХ (1)/БІО (2)
3. Потужність споруд після, яких стічні води відводяться у масив поверхневих  вод (МПВ)
-  факт – 0,47 тис. м3/добу (0,1726 млн м3/рік)
- план – 0,47 тис м3/добу (0,1726  млн. м3/рік)
4. Залишковий осад (мул)
- факт - відсутній
- план -  додаткове очищення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Кліматична нейтральність
-факт - застаріле насосне обладнання
- план -  енергозберігаюче обладнання, </t>
  </si>
  <si>
    <t>ПрАТ "А/Т Тютюнова компанія "ВАТ-Прилуки", приватна власність</t>
  </si>
  <si>
    <t>ПрАТ "А/Т Тютюнова компанія "ВАТ-Прилуки"</t>
  </si>
  <si>
    <t>28 вересня 2022 року - міська рада</t>
  </si>
  <si>
    <t>8.3.2.</t>
  </si>
  <si>
    <t>Щорічне відзначення Дня Дніпра 7 липня</t>
  </si>
  <si>
    <t>БУВРи та РОВРи суббасейну середнього Дніпра</t>
  </si>
  <si>
    <t>Всі МПВ</t>
  </si>
  <si>
    <t>Кошти державного бюджету, місцевого бюджету, інші кошти незабороненні законодавством</t>
  </si>
  <si>
    <t>Держводагентство</t>
  </si>
  <si>
    <t>БУВР середнього Дніпра</t>
  </si>
  <si>
    <t xml:space="preserve">Всі області в межах суббасейну
</t>
  </si>
  <si>
    <t>Всі райони в межах суббасейну</t>
  </si>
  <si>
    <t>Всі ТГ в межах суббасейну</t>
  </si>
  <si>
    <t>Захід спрамований на привернення уваги суспільства до питань інтегрованого використання водних ресурсів. Підвищення екологічної культури свідомості громадян.</t>
  </si>
  <si>
    <t>Щорічне відзначення Дня Дніпра 7 липня. Проведення конкурсів, просвітницьких заходів, організація екоівентів з метою вирішення питань збереження та покращення стану водних ресурсів басейну р. Дніпро.</t>
  </si>
  <si>
    <t>Встановлення водоохоронних зон та прибережних захисних смуг водних об'єктів відповідно до ст. 87, 88 Водного кодексу України.
Визначення меж водоохоронних зон, прибережних захисних смуг, пляжних зон та заплав малих річок,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та позначення зазначених меж на місцевості інформаційними знаками</t>
  </si>
  <si>
    <t>Встановлення прибережних захисних смуг та водоохоронних зон комплексними планами просторового розвитку територій територіальних громад, генеральними планами населених пунктів, або шляхом внесення змін до генеральних планів населених пунктів. Зазначення меж прибережних захисних смуг та водоохоронних зон в документації із землеустрою, містобудівній документації та позначення їх на місцевості інформаційними знаками. 
Визначення меж водоохоронних зон проектами землеустрою щодо організації і встановлення меж територій природно-заповідного фонду та іншого природоохоронного призначення, оздоровчого, рекреаційного, історико-культурного, лісогосподарського призначення, земель водного фонду та водоохоронних зон, обмежень у використанні земель та їх режимоутворюючих об’єктів. 
Внесення до Державного земельного кадастру відомостей про межі прибережних захисних смуг та водоохоронних зон як відомостей про обмеження у використанні земель.</t>
  </si>
  <si>
    <t xml:space="preserve">Сільські, селищні, міські ради
</t>
  </si>
  <si>
    <t>Сільські, селищні, міські ради
Внесено в перелік заходів спрямованих на досягнення цілей управління ризиками затоплення на окремих територіях у межах району басейну річки Дніпро на 2023-2030 роки (ПУРЗ)</t>
  </si>
  <si>
    <t xml:space="preserve">ПУРЗ
</t>
  </si>
  <si>
    <t>Розроблення правил експлуатації  з урахуванням змін клімату та екологічного стану</t>
  </si>
  <si>
    <t>Регіональний офіс водних ресурсів р. Рось, ТОВ  "Гідроенергоресурс"</t>
  </si>
  <si>
    <t>Білоцерківський</t>
  </si>
  <si>
    <t>UA_M5.1.2_0411</t>
  </si>
  <si>
    <t>липень 2023</t>
  </si>
  <si>
    <t>Білоцерківська міська рада, ТОВ "Білоцерківвода", ТОВ "Гідро-Інвест"</t>
  </si>
  <si>
    <t>ТОВ "Гідро-Інвест"</t>
  </si>
  <si>
    <t>Відновлення гідрологічного режиму р. Супій в межах                  с. Фарбоване Яготинської ТГ Бориспільського району Київської області</t>
  </si>
  <si>
    <t>Відновлення гідрологічного режиму р. Ільта в межах                с. Волошинівка Баришівської ТГ Броварського району Київської області</t>
  </si>
  <si>
    <t>Відновлення гідрологічного режиму р. Трубіж в межах             с. Заворичі Калитянської ТГ Броварського району Київської області</t>
  </si>
  <si>
    <t>Відновлення гідрологічного режиму р. Недра в межах              с. Войтове Згурівської ТГ Броварського району Київської області</t>
  </si>
  <si>
    <t>Відновлення гідрологічного режиму   р. Бобриця в межах с. Верем'я та Жуківці Української ТГ Обухівського району Київської області</t>
  </si>
  <si>
    <t>Відновлення гідрологічного режиму    р. Кобринка в межах Обухівської ТГ Обухівського району  Київської області</t>
  </si>
  <si>
    <t>Відновлення гідрологічного режиму   р.  Стугна в межах             с. Копачів та с. Перше Травня Обухівської ТГ Обухівського району Київської області</t>
  </si>
  <si>
    <t>Будівництво очисних споруд та мереж водовідведення комунального підприємства Іванківської ТГ Вишгородського району Київської області</t>
  </si>
  <si>
    <t>Реконструкція очисних споруд та мереж водовідведення комунального підприємства Броварської  ТГ Броварського району Київської області</t>
  </si>
  <si>
    <t>Реконструкція очисних споруд та мереж водовідведення комунальних підприємств м. Фастів Фастівської ТГ Фастівського району Київської області</t>
  </si>
  <si>
    <t>Будівництво очисних споруд та мереж водовідведення комунальних підприємств Димерської ТГ Вишгородського району Київської області</t>
  </si>
  <si>
    <t>Реконструкція очисних споруд та мереж водовідведення комунального підприємства Боярської  ТГ Фастівського району Київської області</t>
  </si>
  <si>
    <t>Реконструкція очисних споруд та мереж водовідведення комунального підприємства Ржищівської  ТГ Обухівського району Київської області</t>
  </si>
  <si>
    <t>Реконструкція очисних споруд та мереж водовідведення комунального підприємства Української ТГ Обухівського району Київської області</t>
  </si>
  <si>
    <t>Реконструкція очисних споруд та мереж водовідведення комунального підприємства Васильківської  ТГ Обухівського району Київської області</t>
  </si>
  <si>
    <t>Реконструкція очисних споруд та мереж водовідведення комунального підприємства Миронівської  ТГ Обухівського району Київської області</t>
  </si>
  <si>
    <t xml:space="preserve"> Будівництво та реконструкція очисних споруд  колективного підприємства «Васильківська шкіряна фірма» в межах Васильківської ТГ Обухівського району Київської області</t>
  </si>
  <si>
    <t>Реконструкція очисних споруд та мереж водовідведення комунального підприємства "Кагарликводоканал" Кагарлицької  ТГ Обухівського району Київської області</t>
  </si>
  <si>
    <t>Реконструкція каналізаційних очисних споруд та мереж водовідведення                     Глевахівської ТГ Фастівського району Київської області</t>
  </si>
  <si>
    <t>Відновлення гідрологічного режиму р. Трубіж  в межах               с. Селище Баришівської ТГ Броварського району Київської області</t>
  </si>
  <si>
    <t>Київська область, Бориспільский    район, Дівичівська ТГ, Переяславська ТГ</t>
  </si>
  <si>
    <t>Київська область, Обухівський район, Обухівська  ТГ</t>
  </si>
  <si>
    <t>Відновлення гідрологічного режиму р. Стугна в межах                с. Погреби Васильківської ТГ Обухівського району Київської області</t>
  </si>
  <si>
    <t>Відновлення гідрологічного режиму  ставка на р. Стугна в межах м. Васильків Васильківської ТГ Обухівського району Київської області</t>
  </si>
  <si>
    <t>Відновлення гідрологічного режиму   р.  Стугна в межах           с. Старі Безрадичі, с. Нові Безрадичі, Дмитровичі та Підгірці  Козинської ТГ Обухівського району Київської області</t>
  </si>
  <si>
    <t>Відновлення акумулюючого об'єму Косівського водосховища на річці Рось в межах Володарської та Тетіївської ТГ Білоцерківського району  Київської  області ( з обовязковим збереженням природних морфологічних характеристик русла, берегів)</t>
  </si>
  <si>
    <t>Відновлення акумулюючого об'єму Верхнього білоцерківського водосховища на річці Рось в межах Білоцерківської ТГ Білоцерківського району Київської  області ( з обовязковим збереженням природних морфологічних характеристик русла, берегів)</t>
  </si>
  <si>
    <t>Відновлення акумулюючого об'єму Білоцерківського середнього водосховища на річці Рось в межах Білоцерківської ТГ Білоцерківського району Київської  області ( з обовязковим збереженням природних морфологічних характеристик русла, берегів)</t>
  </si>
  <si>
    <t>Заходи спрямовані на зменшення впливу  гідроморфологічних змін та покращення гідрологічного режиму водного обєкту:          
- збільшення регулюючого обєму водосховища;     
 -забезпечення додаткового стоку;           
 - управління наносами (видобування донних відкладів)</t>
  </si>
  <si>
    <t>Богуславська  ТГ, ТОВ "Енергія-1"</t>
  </si>
  <si>
    <t>Заходи спрямовані на зменшення впливу  гідроморфологічних змін та покращення гідрологічного режиму водного об'єкту:            
- збільшення регулюючого об'єму водосховища;      забезпечення додаткового стоку;               
 - управління наносами (видобування донних відкладів)</t>
  </si>
  <si>
    <t>Тетіївська ТГ, Володарська  ТГ</t>
  </si>
  <si>
    <t>Заходи спрямовані на зменшення впливу  гідроморфологічних змін та покращення гідрологічного режиму  водного об'єкту:           
- збільшення регулюючого об'єму водосховища;      
- забезпечення додаткового стоку;               
- управління наносами (видобування донних відкладів)</t>
  </si>
  <si>
    <t>Відновлення акумулюючого об'єму  Матюшівського водосховища в межах  Фурсівської ТГ Білоцерківського  району Київської області (з обовязковим збереженням природних морфологічних характеристик русла, берегів).</t>
  </si>
  <si>
    <t>UA_М5.1.2_0514</t>
  </si>
  <si>
    <t>UA_М5.1.2_0647</t>
  </si>
  <si>
    <t xml:space="preserve">Протяжність ділянки відновлення  - 2,0 км;                                     
-збільшення  акумулюючого об'єму водосховища - 0,35 млн.м3;                                                                                                           -забезпечення додаткового стоку води в обємі - 0,35 млн.м3;      
- площа видобування донних відкладів -  15 га,                               
-об'єм виїмки донних відкладів - 1,5 тис.м3 .                                       
Однію з найбільших проблем водосховища є його значне замулення і заростання, що накопичувались протягом довгого часу. Особливо це стосується гребного (весувального) каналу, який було прорито по смтарому річищу р. Рось у 60-х роках минулого століття. У разі підняття рівня води при проходженні повені 1%-ї забезпеченості , розрахункове підняття рівня води становить 147,40м, що на 3,0 м вище рівня НПР. У разі такої повені в зону  затоплення попадає близько 250 садиб міста. </t>
  </si>
  <si>
    <t xml:space="preserve">Заходи, спрямовані на збільшення запасів прісної води шляхом відновлення акумулятивної здатності, покращення гідрологічного режиму Шамраївського водосховища  (з обовязковим збереженням природних морфологічних характеристик русла, берегів тощо).  Реконструкція аварійної гідротехнічної споруди на Шамраївському водосховищі з метою недопущення виникнення надзвичайних ситуацій, пов'язаних з водним фактором:     
 - збільшення  регулюючого об'єму водосховища;                                       
 - забезпечення додаткового стоку; -управління наносами (видобування донних відкладів);    
-реконструкція аварійної гідротехнічної споруди. </t>
  </si>
  <si>
    <t>Відновлення акумулюючого об'єму  та реконструкція гідротехнічної споруди на Шамраївському водосховищі на р. Роставиця на території  Сквирської ТГ Білоцерківського району Київської області</t>
  </si>
  <si>
    <t xml:space="preserve"> Реконструкція каналізаційних очисних споруд та мереж м. Кременчук ( (скид у рп. Псел) Кременчуцька ТГ Кременчуцький район Полтавська область</t>
  </si>
  <si>
    <t>Реконструкція зливої мережі та модернізація каналізаційних
очисних споруд  на водовипусках №2-8 у м.Кременчуці (р.Крива Руда) Кременчуцька ТГ Кременчуцький район Полтавська область</t>
  </si>
  <si>
    <t>Реконструкція зливоової мережі міста та модернізація каналізаційних
очисних споруд   на водовипусках № 9-30 м.Кременчуці (р.Сухий Кагамлик) Кременчуцька ТГ Кременчуцький район Полтавська область</t>
  </si>
  <si>
    <t xml:space="preserve">Реконструкція зливоової мережі та модернізація  каналізаційних
очисних споруд  на водовипусках № 31-38 м.Кременчуці (р. Дніпро  - Кам'янське водосховище) Кременчуцька ТГ Кременчуцький район Полтавська область
</t>
  </si>
  <si>
    <t>Реконструкція/модернізація/ каналізаційних
очисних споруд та мереж водовідведення  с.Засулля Лубенська ТГ Лубенський район Полтавська область</t>
  </si>
  <si>
    <t>Реконструкція каналізаційних очисних споруд та каналізаційних мереж  в м.Пирятин Пирятинська ТГ Лубенський район, Полтавська область</t>
  </si>
  <si>
    <t xml:space="preserve"> Будівництво очисних споруд 
та мереж водовідведення 
м. Глобино Глобинська ТГ Кременчуцький район Полтавська область</t>
  </si>
  <si>
    <t xml:space="preserve"> Будівництво очисних споруд 
та мереж водовідведення 
м. Хорол Хорольська ТГ Лубенський район Полтавська область</t>
  </si>
  <si>
    <t>Реконструкція / модернізація біологічних очисних споруд стічних вод  та каналізаційної мережі села Петрівка-Роменська Петрівсько-Роменська  ТГ Миргородський район Полтавська область</t>
  </si>
  <si>
    <t>Будівництво  каналізаційних мереж та каналізаційних
очисних споруд села Стасі Диканська ТГ Полтавський район Полтавська область</t>
  </si>
  <si>
    <t>Реконструкція гідротехнічних споруд Осичнянського    водосховища на території Оратівської ТГ Вінницького району Вінницької області</t>
  </si>
  <si>
    <t xml:space="preserve">Реконструкція каналізаційних очисних споруд та мереж водовідведення
смт Олександрівка Олександрівська ТГ Кропивницький район Кіровоградська область
</t>
  </si>
  <si>
    <t>Ренатулізація річки Грузька з розробкою проекту Краснокутська ТГ Богодухівський район Харківська область</t>
  </si>
  <si>
    <t>відновлення морфологічних характеристик р.Хухра, покращення умов існування риб, донних безхребетних, вищої водної рослинності, фітопланктону, ренатуралізація річки</t>
  </si>
  <si>
    <t>Ренатулізація річки Хухра з розробкою проекту Краснокутська ТГ Богодухівський район Харківська область</t>
  </si>
  <si>
    <t>Реконструкція каналізаційних
очисних споруд та каналізаційних мереж  міста Суми Сумська ТГ Сумський район Сумська область</t>
  </si>
  <si>
    <t xml:space="preserve">Реконструкція каналізаційних
очисних споруд та каналізаційних мереж смт Краснопілля Краснопільська ТГ Сумський район Сумська область </t>
  </si>
  <si>
    <t>Реконструкція/модернізація каналізаційних
очисних споруд та каналізаційних мереж міста Лебедин Лебединська ТГ Сумський район Сумська область</t>
  </si>
  <si>
    <t>Реконструкція/модернізація каналізаційних
очисних споруд  та каналізаційних мереж міста Охтирка Охтирська ТГ Охтирський район Сумська область</t>
  </si>
  <si>
    <t>Будівництво  каналізаційних мереж та очисних споруд у
 с. Андріяшівка Андріяшівська ТГ Роменський район Сумська область</t>
  </si>
  <si>
    <t>Під  ризикои</t>
  </si>
  <si>
    <t>Головна водно-екологічна проблема</t>
  </si>
  <si>
    <t>Вартість заходу в 2022 році була 0,45164,  в 2023 враховано індексацію 26,6 %</t>
  </si>
  <si>
    <t>29.07.2022, 30.03.2023</t>
  </si>
  <si>
    <t xml:space="preserve">Протяжність ділянки відновлення - 11,0 км;                                       -збільшення  акумулюючого об'єму водосховища - 1,6 млн.м3;                                                                                                           -забезпечення додаткового стоку води в обємі -1,6 млн.м3;       - площа видобування донних відкладів -  110 га,                                 -об'єм виїмки донних відкладів - 1,10 тис.м3 .                                    Однією з найбільших проблем водосховища є його досить значне замулення і заростання, що накопичувались протягом довгого часу існування водосховища.  Проведені заходи   поліпшать гідроморфологічні характеристики водотоку,  збільшать акумулючу ємкість     </t>
  </si>
  <si>
    <t xml:space="preserve">Будівництво/реконструкція/модернізація каналізаційних очисних споруд опис наступний  
     1. Балансоутримувач: КП "Водоканал" Корсунь-Шевченківської міської ради
     2. Код ЄДРПОУ: 21374420
     3. Код водокористувача: 710169 
     4. Інформація щодо роботи полів фільтрації  (на 01.04.2023 року)
відведено зворотних (стічних) вод за рік, тис. куб. м.
     - усього: 168,8 (31,4 - р. Рось та 137,4 - поля фільтрації)
     - без очистки: 31,4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полів фільтрації: 313,9
тощо (додаткова інформація)
</t>
  </si>
  <si>
    <t xml:space="preserve">1. Кількість каналізаційних очисних систем (КОС) 
     - факт - 1
     - план  - 1
2. Спосіб очищення зворотних (стічних) вод
     - факт - МЕХ (механічна)  - 1 /БІО (біологічна) - 1
     - план - МЕХ(1)/БІО(2)/ТРО (3) 
3. Потужність споруд після, яких стічні води відводяться у МПВ
     - факт - 0 тис. м3/добу (0 млн м3/рік) 
     - план - 1,0 тис м3/добу (0,365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50%, / 8,5 тис. чоловік
     - план -  100%  / 17 тис. чоловік
7. Кліматична нейтральність
     - факт - використання застарілого насосного обладнання 
     - план - заміна обладнання, сонячні батареї, тощо
тощо (додаткова інформація)
</t>
  </si>
  <si>
    <t>Корсунь- Шевченківська міська рада, КП "Водоканал" Корсунь-Шевченківської міської ради</t>
  </si>
  <si>
    <t>ПКД відсутня, розрахунок вартості зроблено на основі експертних розрахунків вартості очистки (БІО + ТРО 450 Є на особу).</t>
  </si>
  <si>
    <t>Корсунь-Шевченківська міська рада</t>
  </si>
  <si>
    <t xml:space="preserve">Будівництво/реконструкція/модернізація каналізаційних очисних споруд опис наступний  
     1. Балансоутримувач: Стеблівський психоневрологічний інтернат
     2. Код ЄДРПОУ: 03189724
     3. Код водокористувача: 711287
     4. Інформація щодо роботи очисних споруд  (на 01.04.2023 року)
відведено зворотних (стічних) вод за рік, тис. куб. м.
     - усього: 12,4 
     - без очистки: 0
     - недостатньо-очищених: 12,4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36,5
у тому числі тих, що забезпечують нормативну очистку: 0
потужність очисних споруд: 36,5
тощо (додаткова інформація)
</t>
  </si>
  <si>
    <t xml:space="preserve">1. Кількість каналізаційних очисних систем (КОС) 
     - факт - 1
     - план  - 1
2. Спосіб очищення зворотних (стічних) вод
     - факт - МЕХ (механічна)  - 1 /БІО (біологічна) - 1
     - план - МЕХ(1)/БІО(2)
3. Потужність споруд після, яких стічні води відводяться у МПВ
     - факт - 0,1 тис. м3/добу (0,0365 млн м3/рік) 
     - план -  0,1 тис. м3/добу (0,0365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100%, / 0,369 тис. чоловік
     - план -  100%  / 0,369 тис. чоловік
7. Кліматична нейтральність
     - факт - використання застарілого насосного обладнання 
     - план - заміна обладнання, сонячні батареї, тощо
тощо (додаткова інформація)
</t>
  </si>
  <si>
    <t>Стеблівський психоневрологічний інтернат</t>
  </si>
  <si>
    <t>річка Порозовиця</t>
  </si>
  <si>
    <t xml:space="preserve">UA_M5.1.2_0682 </t>
  </si>
  <si>
    <t>Реконструкція очисних споруд та каналізаційних мереж м. Золотоноша Черкаської області.</t>
  </si>
  <si>
    <t xml:space="preserve">Будівництво/реконструкція/модернізація каналізаційних очисних споруд опис наступний 
     1. Балансоутримувач:  КП "Міський водоканал" Золотоніської міської ради
     2. Код ЄДРПОУ:  32601205
     3. Код водокористувача: 711434
     4. Інформація щодо роботи КОС  (на 01.04.2023 року)
відведено зворотних (стічних) вод за рік, тис. куб. м.
     - усього:   592,1
     - без очистки: 0
     - недостатньо-очищених: 592,1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1460,00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тощо (додаткова інформація)
</t>
  </si>
  <si>
    <t xml:space="preserve">1. Кількість каналізаційних очисних систем (КОС) 
     - факт - 1
     - план  - 1
2. Спосіб очищення зворотних (стічних) вод
     - факт - МЕХ (механічна)  - 1 /БІО (біологічна) - 1
     - план - МЕХ(1)/БІО(2)/ТРО (3) 
3. Потужність споруд після, яких стічні води відводяться у МПВ
     - факт - 4,0 тис. м3/добу (1,460 млн м3/рік) 
     - план - 4,0 тис м3/добу (1,460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26%, / 7,134 тис. чоловік
     - план -  100%  / 27,458 тис. чоловік
7. Кліматична нейтральність
     - факт - використання застарілого насосного обладнання 
     - план - заміна обладнання,  ремонт та часткова заміна мережі каналізаційних колекторів
тощо (додаткова інформація)
</t>
  </si>
  <si>
    <t>середня річка на низовині в силікатних породах р. Суха Згар</t>
  </si>
  <si>
    <t>Золотоніська міська рада, КП "Міський водоканал" Золотоніської міської ради</t>
  </si>
  <si>
    <t xml:space="preserve"> КП "Міський водоканал"  Золотоніської міської ради</t>
  </si>
  <si>
    <t xml:space="preserve">Водозабір знаходиться на Корсунь-Шевченківському водосховищі на р. Рось в   м. Корсунь-Шевченківський Черкаського району Черкаської області  </t>
  </si>
  <si>
    <r>
      <t>1. Кількість каналізаційних очисних систем (КОС) 
 - факт  - 0     
 - план - 1
2. Спосіб очищення зворотних (стічних) вод
 - факт - МЕХ (механічна) /БІО (біологічна) 
  - план - МЕХ(1)/БІО(2) 
3. Потужність споруд після, яких стічні води відводяться у МПВ
 - факт - 0 тис. м3/добу (0 млн м</t>
    </r>
    <r>
      <rPr>
        <vertAlign val="superscript"/>
        <sz val="10"/>
        <rFont val="Calibri"/>
        <family val="2"/>
        <charset val="204"/>
        <scheme val="minor"/>
      </rPr>
      <t>3</t>
    </r>
    <r>
      <rPr>
        <sz val="10"/>
        <rFont val="Calibri"/>
        <family val="2"/>
        <charset val="204"/>
        <scheme val="minor"/>
      </rPr>
      <t>/рік) 
 - план - 1,4 тис м3/добу (0,511 млн. м</t>
    </r>
    <r>
      <rPr>
        <vertAlign val="superscript"/>
        <sz val="10"/>
        <rFont val="Calibri"/>
        <family val="2"/>
        <charset val="204"/>
        <scheme val="minor"/>
      </rPr>
      <t>3</t>
    </r>
    <r>
      <rPr>
        <sz val="10"/>
        <rFont val="Calibri"/>
        <family val="2"/>
        <charset val="204"/>
        <scheme val="minor"/>
      </rPr>
      <t>/рік)                                                                                                                                                                                  4. Залишковий осад (мул)                                                                                                                                                                    - факт - дані відсутні                                                                                                                                                                                                - план - очищення (часткова переробка)                                                                                                                                               5. Зливова каналізація (КД) - вода колекторно-дренажа (дощова і тала)                                                                                                               - факт -  відсутні                                                                                                                                                                                                    - план - будівництво,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50 %, /   5,1 тис. чоловік                                                                                                                                                                      - план -  100%  / 10,0 тис. чоловік                                                                                                                                                         7. Кліматична нейтральність                                                                                                                                                                   - факт - використання застарілого обладнання                                                                                                                                                                                                    - план – встановлення сучасного обладнання</t>
    </r>
  </si>
  <si>
    <t xml:space="preserve">Київська </t>
  </si>
  <si>
    <t xml:space="preserve">Вишгородський </t>
  </si>
  <si>
    <t xml:space="preserve">Броварський </t>
  </si>
  <si>
    <t>Вишгородський</t>
  </si>
  <si>
    <t xml:space="preserve">Фастівський </t>
  </si>
  <si>
    <t xml:space="preserve">Обухівський </t>
  </si>
  <si>
    <t xml:space="preserve">Білоцерківський </t>
  </si>
  <si>
    <t>Обухівський</t>
  </si>
  <si>
    <t xml:space="preserve">Бориспільський </t>
  </si>
  <si>
    <t>Бориспільський</t>
  </si>
  <si>
    <t xml:space="preserve">Бучанський </t>
  </si>
  <si>
    <t xml:space="preserve">Броварський  </t>
  </si>
  <si>
    <t xml:space="preserve">Бориспільський  </t>
  </si>
  <si>
    <t xml:space="preserve">Броварський   </t>
  </si>
  <si>
    <t xml:space="preserve">Обухівський  </t>
  </si>
  <si>
    <t xml:space="preserve">Болуславський </t>
  </si>
  <si>
    <t xml:space="preserve">Богуславський </t>
  </si>
  <si>
    <t xml:space="preserve">Житомирський 
 </t>
  </si>
  <si>
    <t xml:space="preserve">Житомирський
 </t>
  </si>
  <si>
    <t>Фастівський</t>
  </si>
  <si>
    <t xml:space="preserve">    річка Тетерів </t>
  </si>
  <si>
    <t>ІЗМПВ                                        річка Красилівка</t>
  </si>
  <si>
    <t xml:space="preserve">                   річка Унава </t>
  </si>
  <si>
    <t xml:space="preserve">                                        річка Ірпінь </t>
  </si>
  <si>
    <t xml:space="preserve">                                      річка Бистра</t>
  </si>
  <si>
    <t>ІЗМПВ                                                                            річка Стугна</t>
  </si>
  <si>
    <t xml:space="preserve">                                      річка Стугна</t>
  </si>
  <si>
    <t>ІЗМПВ                                                             річка Росава</t>
  </si>
  <si>
    <t>Узинська ТГ</t>
  </si>
  <si>
    <t>Тетіївська ТГ</t>
  </si>
  <si>
    <t xml:space="preserve">                                                                                     річка Без назви</t>
  </si>
  <si>
    <t xml:space="preserve">                                     річка Росава</t>
  </si>
  <si>
    <t xml:space="preserve">                                    річка Стугна </t>
  </si>
  <si>
    <t xml:space="preserve">                                     річка Супій </t>
  </si>
  <si>
    <t xml:space="preserve">                                  річка Протока</t>
  </si>
  <si>
    <t xml:space="preserve">ІЗМПВ Канівське водосховище
</t>
  </si>
  <si>
    <t xml:space="preserve"> ІЗМПВ                                              річка Трубіж  </t>
  </si>
  <si>
    <t xml:space="preserve">                                     річка Недра</t>
  </si>
  <si>
    <t xml:space="preserve"> річкаТрубіж</t>
  </si>
  <si>
    <t xml:space="preserve"> річка Ірпінь </t>
  </si>
  <si>
    <t xml:space="preserve">                                      річка Сквирка </t>
  </si>
  <si>
    <t>ІЗМПВ                                    річка Бобриця</t>
  </si>
  <si>
    <t>ІЗМПВ                           річка Красилівка</t>
  </si>
  <si>
    <t xml:space="preserve">річка Супій </t>
  </si>
  <si>
    <t>ІЗМПВ річка Ільта</t>
  </si>
  <si>
    <t>річка Трубіж</t>
  </si>
  <si>
    <t xml:space="preserve"> річка Карань</t>
  </si>
  <si>
    <t xml:space="preserve"> річка Недра</t>
  </si>
  <si>
    <t>ІЗМПВ  річка Бобриця</t>
  </si>
  <si>
    <t xml:space="preserve"> річка Кобринка (Без назви)</t>
  </si>
  <si>
    <t>ІЗМПВ річка Стугна</t>
  </si>
  <si>
    <t>ІЗМПВ водосховище</t>
  </si>
  <si>
    <t>Протяжність ділянки відновлення - 7 км;                                                                 
- збільшення акумулюючого об'єму водосховища - 1,950 млн.м3;                                                                              - забезпечення додаткового стоку води в об'ємі - 1,950 млн.м3;                                                                                          - площа видобування донних відкладів - 130 га;                                                       
-  Об'єм виїмки донних відкладів - 1,300 млн.м3.                                     
 На ділянці водосховища спостерігаються застійні явища, надмірне замулення, сповільнений водотік, що призводить до незадовільної якості води та нестачі води на водозаборах господарсько-питного водопостачання. Ділянка водосховища, що запроектована до відновлення відноситься до основних меліоративних фондів Держводагентства.</t>
  </si>
  <si>
    <t>Володарська  ТГ</t>
  </si>
  <si>
    <t>ІЗМПВ Стеблівське водосховище</t>
  </si>
  <si>
    <t>ІЗМПВ Косівське водосховище</t>
  </si>
  <si>
    <t xml:space="preserve">      річка Піхівка </t>
  </si>
  <si>
    <t xml:space="preserve">  річка Рось</t>
  </si>
  <si>
    <t>Реконструкція очисних споруд та мереж водовідведення комунального підприємства "Яготинське ВУ ВКГ" Яготинської ТГ Бориспільського району Київської  області</t>
  </si>
  <si>
    <t>Реконструкція очисних споруд та мереж водовідведення ПРАТ "Саливонківський цукровий завод" Гребінківської ТГ Білоцерківського району Київської області</t>
  </si>
  <si>
    <t>Будівництво очисних споруд стічних вод та мереж водовідведення в  м.  Березань Березанської ТГ Броварського району Київської області</t>
  </si>
  <si>
    <t>Будівництво очисних споруд та мереж водовідведення  селища Баришівка Баришівської ТГ Броварського району Київської області</t>
  </si>
  <si>
    <t>Реконструкція каналізаційних очисних споруд та мереж водовідведення м. Богуслав Богуславської ТГ Обухівського району Київської області</t>
  </si>
  <si>
    <t>Реконструкція каналізаційних очисних споруд та мереж водовідведення м. Сквира Сквирської ТГ Білоцерківського району Київської області</t>
  </si>
  <si>
    <t>Відновлення гідрологічного режиму р. Красилівка в межах селища Баришівка Баришівської ТГ Броварського району Київської області</t>
  </si>
  <si>
    <t>Відновлення гідрологічного режиму р. Стугна в межах селища Борова Фастівської ТГ Фастівського району Київської області</t>
  </si>
  <si>
    <t>Розроблення правил експлуатації Косівського водосховища на території Володарської ТГ Білоцерківського району Київської області</t>
  </si>
  <si>
    <t xml:space="preserve">Розроблення правил експлуатації Верхнього білоцерківського водосховища на території Білоцерківської ТГ Білоцерківського району Київської області </t>
  </si>
  <si>
    <t xml:space="preserve">1. Кількість каналізаційних очисних систем (КОС)                                                                         факт 1/1                                                                                                                    
 2. Спосіб очищення зворотних (стічних ) вод                                       
 факт МЕХ(механічна) (1) /БІО (біологічна) (2)                                      
 план:  МЕХ(механічна) (1) /БІО (біологічна) (1) /ТРО (3)                                                                    3. Потужність споруд після, яких стічні води відводяться у масив поверхневих вод (МПВ)                                                                          
 - факт – 0,5 тис. м3/добу (0,20 млн м3/рік)                                       
 - план –  3,0 тис. м3/добу (1,095 млн м3/рік)                                                                                          4. Залишковий осад (мул)                                                                        
 - факт -неочищений (складування),                                                                  
- план - очищення.                                                                                                   
 5. Зливова каналізація (КД) - вода колекторно-дренажна (дощова і тала)                                                                                                              
- факт -   відсутня                                                                                           
- план -   будівництво, очищення КД                                                                                                                   6. Доступ до санітарії (підключення населення до КОС (20%) кількість  абонентів (населення) територіальної громади (ТГ)                                           
 - факт  -  20 % / 2,568 тис.чол                                                                       
- план - 100 % / 12,0 тис.чол.                                                                           
 7. Кліматична нейтральність                                                                      
- факт -використання застарілого насосного обладнання                                                                               - план- заміна насосного обладнання.                              </t>
  </si>
  <si>
    <t xml:space="preserve">1. Кількість каналізаційних очисних систем (КОС)                                                                          факт1/1                                                                                                                                  
  2. Спосіб очищення зворотних (стічних ) вод                                                                                   - факт МЕХ(механічна) (1) /БІО (біологічна) (2)                                                                                     - план:  МЕХ (1) /БІО (2) / ТРО (3)                                                                                                     3. Потужність споруд після, яких стічні води відводяться у масив поверхневих вод (МПВ)                                                                                                 
- факт – 0,2 тис. м3/добу (0,078 млн м3/рік) 
- план –  3 тис. м3/добу (1,095 млн м3/рік)                                                                                 4. Залишковий осад (мул)                                                                                                
 - факт неочищений (складування),                                                                                   - план - очищення.                                                                                                                      5. Зливова каналізація (КД) -вода колекторно-дренажна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19 % / 2,4 тис.чол                                                                                                 
- план - 100 % /12,6 тис.чол.                                                                                
7. Кліматична нейтральність                                                                                                   - факт -використання застарілого насосного обладнання                                                                                     - план- заміна насосного обладнання.                              </t>
  </si>
  <si>
    <t>Протяжність ділянки відновленння- 3,20 км;                                                                    -збільшення  акумулюючого об'єму водосховища - 0,25 млн.м3;                                                                                                           -забезпечення додаткового стоку води в обємі - 0,25 млн.м3;                                   - площа видобування донних відкладів -  25 га,                                                             -об'єм виїмки донних відкладів - 0,25 тис.м3 .                                                                    Великий вік водосховища позначився на тому, що воно сильно замулилося і заросло, чим частково втратило і без того невеликий корисний обє'м. Проведені заходи   поліпшать гідроморфологічні характеристики водотоку,  збільшать акумулючу ємкість для поповнення  нижчерозташованих питних водозаборів міст  Миронівка, Корсунь-Шевченківський.</t>
  </si>
  <si>
    <t>Сквирська  ТГ</t>
  </si>
  <si>
    <t>Богуславська ТГ, ТОВ "Енергія-1"</t>
  </si>
  <si>
    <t xml:space="preserve">Протяжність ділянки відновлення - 1,70 км;                                                      
 - збільшення  акумулюючого об'єму водосховища - 0,5 млн.м3 води;                                                                                       -забезпечення додаткового стоку води в об'ємі - 0,5 млн.м3;                                                                                                 - площа видобування донних відкладів - 30,га;                                                
 - об'єм виїмки донних відкладів - 0,30 млн.м3.                          
  Основною проблемою є замулення і заростання водосховища. Берегова лінія та верхів'я  зарослі очеретом, верболозом, прибережна зона мілководна. У меженний період спостерігається сповільнення течії, значне прогрівання води у мілководних зонах, зниження рівня кисню у воді, "цвітіння води".                           </t>
  </si>
  <si>
    <t>Захід включено до Плану відновлення України</t>
  </si>
  <si>
    <t xml:space="preserve">           +/-</t>
  </si>
  <si>
    <t xml:space="preserve">Сумська </t>
  </si>
  <si>
    <t xml:space="preserve">Сумський </t>
  </si>
  <si>
    <t>Роменський</t>
  </si>
  <si>
    <t xml:space="preserve">Роменський </t>
  </si>
  <si>
    <t xml:space="preserve">Охтирський </t>
  </si>
  <si>
    <t>Сумський</t>
  </si>
  <si>
    <t>Охтирський</t>
  </si>
  <si>
    <t>ІЗМПВ річка Олешня</t>
  </si>
  <si>
    <t xml:space="preserve"> річка Сула</t>
  </si>
  <si>
    <t>річка Боромля</t>
  </si>
  <si>
    <t xml:space="preserve"> річка Ромен</t>
  </si>
  <si>
    <t>річка Псел</t>
  </si>
  <si>
    <t>річка Сироватка</t>
  </si>
  <si>
    <t xml:space="preserve"> річка Ольшанка</t>
  </si>
  <si>
    <t>річка Охтирка</t>
  </si>
  <si>
    <t>річка Сула</t>
  </si>
  <si>
    <t>річка Терн</t>
  </si>
  <si>
    <t xml:space="preserve"> річка Ворскла</t>
  </si>
  <si>
    <t xml:space="preserve"> річка Боромля</t>
  </si>
  <si>
    <t>річка Сумка (Ільма)</t>
  </si>
  <si>
    <t xml:space="preserve"> річка Псел</t>
  </si>
  <si>
    <t xml:space="preserve"> річка Сумка</t>
  </si>
  <si>
    <t xml:space="preserve"> річка Охтирка</t>
  </si>
  <si>
    <t xml:space="preserve"> річка Сумка (Ільма)                   річка Стрілка   
річка Гуска 
 ІЗМПВ  Косівщинське водосховище 
 річка Сумка 
річка Сумка ІЗМПВ річка Сумка 
річка Сумка 
 річка Гуска 
 річка Гуска ІЗМПВ Підліснівське водосховище  
річка Сумка 
 річка Стрілка 
річка Стрілка
 ІЗМПВ Сумське водосховище                                </t>
  </si>
  <si>
    <t>Ревіталізація річки Сумка та її приток на території Садівської, Степанівської та Сумської ТГ Сумського району Сумської області</t>
  </si>
  <si>
    <t xml:space="preserve">Усунення бар’єрів у руслі річки Сумка та її приток, що порушують неперервність потоку води та середовищ у с. Сад, с. Москалівщина, с. Никонці,с. Любачеве, с. Єлиснєнове, с. Шапошникове,с. Терешківка,с. Косівщина,  с. Степанівка, с. Закумське,с. Червоний Кут, с. Новосуханівка,  с. Степне, с. Білоусівка, с. Підліснівка, м.Суми.                                                                                  
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 покращення неперервності потоку для міграції біоти тощо
- управління рослинністю (механічне видалення дерев, кущів)   
</t>
  </si>
  <si>
    <t>Реконструкція/модернізація  
очисних споруд ПрАТ «Монделіс Україна» у м. Тростянець Торостянецької ТГ Охтирського району Сумської області</t>
  </si>
  <si>
    <t xml:space="preserve">Будівництво  каналізаційних
мереж та очисних споруд селища Хотінь Хотінської ТГ Сумського району Сумської області               </t>
  </si>
  <si>
    <t xml:space="preserve"> Реконструкція каналізаційних
 мереж та очисних споруд селища  Липова Долина Липоводолинської  ТГ Роменського  району Сумської області</t>
  </si>
  <si>
    <t>Реконструкція каналізаційних
мереж та очисних споруд селища Недригайлів Недригайлівської ТГ Роменського району Сумської області</t>
  </si>
  <si>
    <t>Реконструкція/модернізація/ каналізаційних
очисних споруд та  каналізаційних мереж  міста Тростянець Тростянецької ТГ Охтирського району Сумської області</t>
  </si>
  <si>
    <t>Реконструкція/модернізація/ каналізаційних
очисних споруд та каналізаційних мереж міста Ромни Роменської ТГ Роменського району Сумської області</t>
  </si>
  <si>
    <t>Будівництво  каналізаційних мереж та очисних споруд у
 с. Терни Недригайлівської ТГ Роменського району Сумської області</t>
  </si>
  <si>
    <t>Будівництво очисних споруд та каналізаційних мереж у
 с. Коровинці Коровинської ТГ Роменського району Сумської області</t>
  </si>
  <si>
    <t>Будівництво очисних споруд та каналізаційних мереж у
 с. Верхня Сироватка Верхньосироватської ТГ Сумського району Сумської області</t>
  </si>
  <si>
    <t>Будівництво очисних споруд та каналізаційних мереж  у
 селища Велика Писарівка Великописарівської ТГ Охтирського району Сумської області</t>
  </si>
  <si>
    <t>Будівництво каналізаційних очисних споруд та мереж у
 с. Боромля Боромлянської ТГ Охтирського району Сумської області</t>
  </si>
  <si>
    <t>Будівництво каналізаційних мереж та очисних споруд у
 с. Сад Садівської ТГ Сумського району Сумської області</t>
  </si>
  <si>
    <t>Будівництво каналізаційних мереж та очисних споруд у
 селищі Низи Садівської ТГ Сумського району Сумської області</t>
  </si>
  <si>
    <t>Будівництво  каналізаційних мереж та очисних споруд у
 селищі Степанівка Лебединської ТГ Сумського району Сумської області</t>
  </si>
  <si>
    <t>Будівництво каналізаційних мереж та очисних споруд у
 с. Косівщина Лебединської ТГ Сумського району Сумської області</t>
  </si>
  <si>
    <t>Реконструкція/модернізація 
очисних споруд філії «Охтирський сиркомбінат» ПП «Рось» 
у м. Охтирка Охтирської ТГ Охтирського району Сумської області</t>
  </si>
  <si>
    <t>Реконструкція/модернізація 
очисних споруд ПАТ «Сумихімпром»
у м. Суми Сумської ТГ Сумського району Сумської області</t>
  </si>
  <si>
    <t>Вінницька</t>
  </si>
  <si>
    <t xml:space="preserve">Козятинський </t>
  </si>
  <si>
    <t xml:space="preserve">Вінницький </t>
  </si>
  <si>
    <t xml:space="preserve">Богодухівський </t>
  </si>
  <si>
    <t xml:space="preserve">ІЗМПВ                        річка Рось </t>
  </si>
  <si>
    <t xml:space="preserve">ІЗМПВ  річка Гнила </t>
  </si>
  <si>
    <t xml:space="preserve">Реконструкція каналізаційних очисних споруд та каналізаційних мереж  селища Оратів  Оратівської ТГ Вінницького району Вінницької області                                        </t>
  </si>
  <si>
    <t xml:space="preserve">Реконструкція каналізаційних
очисних споруд та каналізаційних мереж міста Богодухів Богодухівської ТГ Богодухівського району Харківської області
</t>
  </si>
  <si>
    <t>Реконструкція каналізаційних
мереж та  каналізаційних очисних споруд  селища Краснокутськ Краснокутської ТГ Богодухівського району Харківської області</t>
  </si>
  <si>
    <t>Ренатулізація річки Ковалівка (Колонтаїв) на території Краснокутської ТГ Богодухівського району Харківської області</t>
  </si>
  <si>
    <t>Покращення/відновлення гідрологічного режиму та морфологічних показників за рахунок ліквідації  гребель, які є пошкоджені, безхазяйні та  не використовуються у господарській діяльності.</t>
  </si>
  <si>
    <t>Відновлення морфологічних характеристик р.Ковалівка (Колонтаїв), покращення умов існування риб, донних безхребетних, вищої водної рослинності, фітопланктону, ренатуралізація річки.</t>
  </si>
  <si>
    <t>Відновлення морфологічних характеристик р.Котельва, покращення умов існування риб, донних безхребетних, вищої водної рослинності, фітопланктону, ренатуралізація річки.</t>
  </si>
  <si>
    <t>Ренатулізація річки Котельва на території Краснокутської  ТГ Богодухівського району Харківсьої області</t>
  </si>
  <si>
    <t>Ренатулізація річки Княжа на території Краснокутської ТГ Богодухівського  району Харківської  області</t>
  </si>
  <si>
    <t>Відновлення морфологічних характеристик р.Княжа, покращення умов існування риб, донних безхребетних, вищої водної рослинності, фітопланктону, ренатуралізація річки.</t>
  </si>
  <si>
    <t>Загальні (обов’язкові) дані про оператора КОС:
1. Балансоутримувач: Комунальне підприємство "Богодухіввода"
Богодухівської міської ради, Богодухівський район Харківської області
2. Код ЄДРПОУ: 33258999
3. Код водокористувача: 630390
4. Інформація щодо роботи КОС  (на 01.01.2023року)
відведено зворотних (стічних) вод за рік, млн. куб. м.
- усього: 0,0430
- без очистки: 0
- недостатньо-очищених: 0,0430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0,122
у тому числі тих, що забезпечують нормативну очистку: 0</t>
  </si>
  <si>
    <t xml:space="preserve">Харківська </t>
  </si>
  <si>
    <t xml:space="preserve">1. Кількість каналізаційних очисних систем(КОС) 
- факт / план : 4/5
2. Спосіб очищення зворотних (стічних) вод
- факт - МЕХ  (1) / БІО (2)
- план - МЕХ(1) / БІО(2) / ТРО (3)
3. Потужність споруд після, яких стічні води відводяться у масив поверхневих  вод (МПВ)
- факт – 103,433 тис. м3/добу (37,753 млн м3/рік) 
- план – 109,433 тис м3/добу (39,943 млн.м3/рік) 
4. Залишковий осад (мул)
- факт - неочищений (складування на мулових майданчиках пл. 6,965 га)
- план - очищення (часткова переробка)
5. Зливова каналізація (КД) - вода колекторно-дренажа (дощова і тала)
- факт - механічна очистка (КД/МЕХ/БІО)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75 %, / 197,369 тис. чоловік
- план - 76,3 %  / 200,0 тис. чоловік 
7. Кліматична нейтральність
-факт - використання застарілого обладнання
- план - будівництво очисних споруд для очистки промивних вод, заміна обладнання
</t>
  </si>
  <si>
    <t>1. Кількість каналізаційних очисних систем(КОС) 
- факт / план : 0/1
2. Спосіб очищення зворотних (стічних) вод
- факт - 0 
- план - МЕХ(1)/БІО(2)/ТРО(3)
3. Потужність споруд після, яких стічні води відводяться у масив поверхневих  вод (МПВ)
- факт – 0 тис. м3/добу (0 млн м3/рік) 
- план – 12,5 тис м3/добу (4,563 млн.м3/рік)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громади(ТГ)
- факт -  0 / 0 тис. чоловік
- план - 68 %  / 43,0 тис. чоловік 
7. Кліматична нейтральність
-факт - 0
- план - будівництво очисних споруд для очистки  стічних вод, встановлення сучасного енергозберігаючого обладнання</t>
  </si>
  <si>
    <t>8.1.1, 8.1.2, 
8.1.3</t>
  </si>
  <si>
    <t>Будівництво каналізаційних очисних  споруд у м.Житомир
 по вул.Промислова 1/152 Житомирської ТГ Житомирського району Житомирської області</t>
  </si>
  <si>
    <t xml:space="preserve">Житомирська </t>
  </si>
  <si>
    <t xml:space="preserve">Бердичівський </t>
  </si>
  <si>
    <t xml:space="preserve">річкаТетерів
</t>
  </si>
  <si>
    <t>річкаТетерів</t>
  </si>
  <si>
    <t>річка Тетерів</t>
  </si>
  <si>
    <t xml:space="preserve"> річка Гуйва</t>
  </si>
  <si>
    <t>річка
Гнилоп'ять</t>
  </si>
  <si>
    <t>річка Ірша</t>
  </si>
  <si>
    <t xml:space="preserve">річкаТетерів,
річка Кам’янка лісна
</t>
  </si>
  <si>
    <t>UA_M5.1.2_0020
UA_M5.1.2_0132</t>
  </si>
  <si>
    <t xml:space="preserve">Житомирська ТГ
</t>
  </si>
  <si>
    <t xml:space="preserve">Новогуйвинська ТГ
 </t>
  </si>
  <si>
    <t>річка П’яток</t>
  </si>
  <si>
    <t xml:space="preserve"> річка Тетерів</t>
  </si>
  <si>
    <t>річка Гнилоп’ять</t>
  </si>
  <si>
    <t>річка Роставиця</t>
  </si>
  <si>
    <t>Попільнянська  ТГ</t>
  </si>
  <si>
    <t>Ружинська ТГ</t>
  </si>
  <si>
    <t xml:space="preserve"> МПзВ </t>
  </si>
  <si>
    <t>Реконструкція / модернізація каналізаційних очисних споруд та каналізаційних мереж міста Коростишів Коростишівської ТГ Житомирського району Житомирської області</t>
  </si>
  <si>
    <t>Реконструкція / модернізація 
очисних споруд каналізації селища  Городок Городоцької ТГ Житомирського району Житомирської області</t>
  </si>
  <si>
    <t>Реконструкція / модернізація каналізаційних очисних споруд та каналізаційних мереж селища Озерне Новогуйвинської ТГ Житомирського району Житомирської області</t>
  </si>
  <si>
    <t>Реконструкція / модернізація 
каналізаційних очисних споруд та  каналізаційних мереж в селищі Іршанськ Іршанської ТГ Житомирського району Житомирської області</t>
  </si>
  <si>
    <t>Реконструкція /модернізація каналізаційних очисних споруд зливової каналізації міста Житомир (район паперової фабрики) Житомирської ТГ Житомирського району Житомирської області</t>
  </si>
  <si>
    <t xml:space="preserve"> Хорошівська ТГ</t>
  </si>
  <si>
    <t>Реконструкція / модернізація каналізаційних очисних споруд та мереж селища Хорошів Хорошівської ТГ Житомирського району Житомирської області</t>
  </si>
  <si>
    <t xml:space="preserve">Реконструкція / модернізація каналізаційних очисних споруд  м.Бердичів Швайківської ТГ Житомирського району Житомирської області
(ТОВ КЕС)   </t>
  </si>
  <si>
    <t>Відновлення акумулюючого об'єму  Паволочського водосховища в межах   Попільнянської ТГ  Житомирського району Житомирської області</t>
  </si>
  <si>
    <t xml:space="preserve">Протяжність ділянки відновлення - 3,0 км;                               
- збільшення  акумулюючого об'єму водосховища - 1,45млн.м3 води;                                                                                       - забезпечення додаткового стоку води в об'ємі - 1,45млн.м3;                                                                                                 - площа видобування донних відкладів -145,0га;                        
- об'єм виїмки донних відкладів - 1,45 млн.м3.     
 Основною проблемою є замулення і заростання водосховища, що значно зменшує його регулюючий об'єм.  У меженний період спостерігається сповільнення течії, значне прогрівання води у мілководних зонах, зниження рівня кисню у воді, "цвітіння води".                                   </t>
  </si>
  <si>
    <t>Створення зони санітарної охорони  у районі забору води для централізованого водопостачання населення м.Ружин Ружинської ТГ Бердичівського району Житомирської області</t>
  </si>
  <si>
    <t>Будівництво / модернізація
 очисних споруд та мереж каналізації  селища  Вакуленчук Чуднівської ТГ Житомирського району Житомирської області</t>
  </si>
  <si>
    <t>Попільнянська ТГ</t>
  </si>
  <si>
    <t>Іванківська ТГ,                КП ІСР «Іванківводоканал»</t>
  </si>
  <si>
    <t xml:space="preserve">Іванківська ТГ </t>
  </si>
  <si>
    <t xml:space="preserve">Броварська ТГ </t>
  </si>
  <si>
    <t xml:space="preserve">Боярська ТГ </t>
  </si>
  <si>
    <t xml:space="preserve">Броварська ТГ,                КП "Броваритепловоденергія" </t>
  </si>
  <si>
    <t xml:space="preserve">Фастівська ТГ,                КП  "Фастівводоканал"  </t>
  </si>
  <si>
    <t xml:space="preserve">Димерська ТГ,   Димерський ККП           </t>
  </si>
  <si>
    <t xml:space="preserve">Боярська  ТГ,      
   КП «Боярка-Водоканал» </t>
  </si>
  <si>
    <t>Ржищівська  ТГ,               КП ККП м.Ржищева</t>
  </si>
  <si>
    <t>Ржищівська ТГ,                   КП ККП м.Ржищева</t>
  </si>
  <si>
    <t>Васильківська ТГ, Колективне підприємство «Васильківська шкіряна фірма»</t>
  </si>
  <si>
    <t>Гребінківська ТГ</t>
  </si>
  <si>
    <t>Баришівська ТГ,          КП Баришівської селищної ради"Господар"</t>
  </si>
  <si>
    <t>Баришівська ТГ, КП Баришівської селищної ради"Господар"</t>
  </si>
  <si>
    <t xml:space="preserve">Калинівською ТГ </t>
  </si>
  <si>
    <t xml:space="preserve">Яготинська ТГ, органи водного господарства </t>
  </si>
  <si>
    <t xml:space="preserve">Яготинською ТГ </t>
  </si>
  <si>
    <t xml:space="preserve">Українська ТГ, органи водного господарства </t>
  </si>
  <si>
    <t xml:space="preserve">Обухівська ТГ, органи водного господарства </t>
  </si>
  <si>
    <t xml:space="preserve">Фастівська ТГ, органи водного господарства </t>
  </si>
  <si>
    <t xml:space="preserve">Васильківська ТГ, органи водного господарства </t>
  </si>
  <si>
    <t>Васильківська ТГ</t>
  </si>
  <si>
    <t xml:space="preserve">Козинська ТГ, органи водного господарства </t>
  </si>
  <si>
    <t xml:space="preserve">Козинська  ТГ </t>
  </si>
  <si>
    <t>Київська область, Броварський район, Баришівська  ТГ</t>
  </si>
  <si>
    <t>Будівництво каналізаційних
очисних споруд у 
м. Бориспіль Бориспільської ТГ Бориспільського району Київської області</t>
  </si>
  <si>
    <t>1. Кількість каналізаційних очисних систем (КОС): 0/1                                                                                                              2. Спосіб очищення зворотних (стічних) вод                                                                                                                                       - факт - відсутні                                                                                                                                                                                                       - план - МЕХ(1)/БІО(2) ТРО (3)                                                                                                                                          3. Потужність споруд після, яких стічні води відводяться у МП                                                                                              - факт – 0,14 тис. м3/добу (51,3 млн м3/рік)                                                                                                                                                - план – 7 тис м3/добу (2,555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30 % / 6,3 тис. чоловік                                                                                                                                                                      - план -  100%  / 21 тис. чоловік                                                                                                                                                         7. Кліматична нейтральність                                                                                                                                                                                                                                                                                                                                                                          - план – встановлення сучасного обладнання</t>
  </si>
  <si>
    <t>Заходи спрямовані на зменшення впливу  гідроморфологічних змін та покращення гідрологічного режиму водного об'єкту:           
 - збільшення регулюючого об'єму водосховища;     
 - забезпечення додаткового стоку;                
 - управління наносами (видобування донних відкладів)</t>
  </si>
  <si>
    <t xml:space="preserve">Чернігівська </t>
  </si>
  <si>
    <t>Прилуцький</t>
  </si>
  <si>
    <t xml:space="preserve">Прилуцький </t>
  </si>
  <si>
    <t xml:space="preserve">Ніжинський </t>
  </si>
  <si>
    <t xml:space="preserve">ІЗМПВ річка Іченька
</t>
  </si>
  <si>
    <t xml:space="preserve"> річка Іченька</t>
  </si>
  <si>
    <t xml:space="preserve"> річка Бобровиця</t>
  </si>
  <si>
    <t>річка Недра</t>
  </si>
  <si>
    <t xml:space="preserve"> річка Удай</t>
  </si>
  <si>
    <t>річка Галка</t>
  </si>
  <si>
    <t xml:space="preserve"> річка Голубівка</t>
  </si>
  <si>
    <t xml:space="preserve"> річка Басанка</t>
  </si>
  <si>
    <t>річка Удай</t>
  </si>
  <si>
    <t xml:space="preserve"> річка Олава</t>
  </si>
  <si>
    <t>річка Без назви</t>
  </si>
  <si>
    <t>річка Лисогір</t>
  </si>
  <si>
    <t>річка Смож</t>
  </si>
  <si>
    <t xml:space="preserve"> річка Утка</t>
  </si>
  <si>
    <t>річка Журавка</t>
  </si>
  <si>
    <t>Будівництво очисних споруд та утилізація відходів сільськогосподарського виробництва (свинокомплекс)  
ТОВ " Журавка" в с. Журавка Варвинської ТГ Прилуцького району
Чернігівської області</t>
  </si>
  <si>
    <t>Екологічне та гідрологічне покращення р. Удай та прилеглих територій
в адміністративнних межах Ічнянської ТГ
Прилуцького  району Чернігівської області</t>
  </si>
  <si>
    <t>Екологічне та гідрологічне покращення р. Іченька
в адміністративнних межах Ічнянської ТГ
Прилуцького  району Чернігівської області</t>
  </si>
  <si>
    <t>Будівництво каналізаційних
очисних споруд та каналізаційних мереж   Сокиринського професійного аграрного ліцею Чернігівської області в 
с. Сокиринці Срібнянської ТГ
Прилуцького району
Чернігівської області</t>
  </si>
  <si>
    <t xml:space="preserve">Будівництво каналізаційних
очисних споруд та каналізаційних мереж  
 с. Нова Басань Новобасанської ТГ
Ніжинського району
Чернігівської області </t>
  </si>
  <si>
    <t>Реконструкція/модернізація каналізаційних
очисних споруд та каналізаційних мереж м. Ічня
Ічнянської ТГ Прилуцького району 
Чернігівської області</t>
  </si>
  <si>
    <t>Будівництво каналізаційних
очисних споруд 
ПрАТ "Ічнянський молочно-консервний комбінат"
в м. Ічня Ічнянської ТГ
Прилуцького району 
Чернігівської області</t>
  </si>
  <si>
    <t xml:space="preserve">Будівництво каналізаційних
очисних споруд та каналізаційних мереж  
м. Бобровиця Бобровицької ТГ
Ніжинського району
Чернігівської області </t>
  </si>
  <si>
    <t>Реконструкція / модернізація каналізаційних
очисних споруд та каналізаційних  мереж 
м. Прилуки Прилуцької ТГ Прилуцького району
Чернігівської області</t>
  </si>
  <si>
    <t>Реконструкція / модернізація очисних споруд зливової каналізації 
ПрАТ "А/Т Тютюнова компанія "ВАТ-Прилуки" в 
м. Прилуки Прилуцької ТГ Прилуцького району 
Чернігівської області</t>
  </si>
  <si>
    <t>Будівництво очисних споруд та утилізація відходів сільськогосподарського виробництва (система сепарування гною) 
СТОВ "Україна" в с. Голінка Дмитрівської ТГ Ніжинського району Чернігівської області</t>
  </si>
  <si>
    <t>Будівництво очисних споруд та утилізація відходів сільськогосподарського виробництва (система сепарування гною) 
ТОВ "Агрофірма ім. Шевченка" в
с. Григорівка Бахматської ТГ Ніжинського району Чернігівської області</t>
  </si>
  <si>
    <t>Будівництво каналізаційних
очисних споруд та каналізаційних мереж  
селища  Талалаївка Талалаївської ТГ 
Прилуцького району
Чернігівської області</t>
  </si>
  <si>
    <t>Реконструкція/модернізація каналізаційних
очисних споруд та каналізаційних мереж 
селища Варва Варвинської ТГ
Прилуцького району
Чернігівської області</t>
  </si>
  <si>
    <t>Будівництво каналізаційних
очисних споруд та каналізаційних мереж  
селища   Линовиця Линовицької ТГ
Прилуцького району
Чернігівської області</t>
  </si>
  <si>
    <t>Будівництво каналізаційних
очисних споруд та каналізаційних мереж  
селища  Лосинівка Лосинівської ТГ
Ніжинського району
Чернігівської області</t>
  </si>
  <si>
    <t>Будівництво каналізаційних
очисних споруд та каналізаційних мереж  
селища Срібне Срібнянської ТГ
Прилуцького району
Чернігівської області</t>
  </si>
  <si>
    <t>Будівництво каналізаційних
очисних споруд та каналізаційних мереж  
 с. Журавка Варвинської ТГ
Прилуцького району
Чернігівської області</t>
  </si>
  <si>
    <t>Будівництво каналізаційних
очисних споруд та каналізаційних мереж  
селища Парафіївка 
Прилуцького району
Чернігівської області</t>
  </si>
  <si>
    <t xml:space="preserve">Дніпропетровська </t>
  </si>
  <si>
    <t xml:space="preserve">Кам'янський </t>
  </si>
  <si>
    <t>Верхньодніпровська ТГ</t>
  </si>
  <si>
    <t>ІЗМПВ</t>
  </si>
  <si>
    <t>Реконструкція каналізаційних очисних споруд  та каналізаційних мереж міста Верхньодніпровськ Верхньодніпровської ТГ Кам'янського району Дніпропетровської області</t>
  </si>
  <si>
    <t xml:space="preserve">Кропивницький </t>
  </si>
  <si>
    <t xml:space="preserve">Кропивницький, Олександрійський </t>
  </si>
  <si>
    <t>р.Тясмін</t>
  </si>
  <si>
    <t>р.Дніпро</t>
  </si>
  <si>
    <t xml:space="preserve"> Відновлення проточності та поліпшення гідрологічного режиму річки Тясмин на території Олександрівської ТГ Кропивницького району Кіровоградської області</t>
  </si>
  <si>
    <t xml:space="preserve">Протяжність ділянки відновлення річки  до її природнього стану –   19,2 км  (на ділянці річки спостерігаються застійні явища, замулення, зарослість чагарниковою рослинністю, що в свою чергу призводить до погіршення умов для розвитку біорізноманіття).                                                                                                                       Створення штучних перекатів.                                                                                                       Облаштування обвідних каналів для наносів.
Кількість перешкод, що потребують реконструкції або демонтажу  – 2 шт. (внаслідок тривалого часу експлуатації не виконують функцію режиму регулювання водного току річки, знаходяться в аварійному стані)                                                                                                          
  Кількість (переходів), що потребують облаштування - 3 шт.                                                          Видалення інвазійних видів  водної рослинності або дерев/ кущів з корінням з русла річки.                                 
</t>
  </si>
  <si>
    <t xml:space="preserve">Кіровоградська 
</t>
  </si>
  <si>
    <t xml:space="preserve">Реконструкція каналізаційних очисних споруд та мереж водовідведення
селища Онуфріївка Онуфріївської ТГ Олександрівського району Кіровоградської області
</t>
  </si>
  <si>
    <t xml:space="preserve">Кропивницький 
</t>
  </si>
  <si>
    <t xml:space="preserve"> Кіровоградська 
</t>
  </si>
  <si>
    <t>Хотінська ТГ</t>
  </si>
  <si>
    <t>Липоводолинська ТГ</t>
  </si>
  <si>
    <t>Тростянецька ТГ</t>
  </si>
  <si>
    <t>Роменська ТГ</t>
  </si>
  <si>
    <t>Сумська ТГ</t>
  </si>
  <si>
    <t>Краснопільська ТГ</t>
  </si>
  <si>
    <t>Охтирська ТГ</t>
  </si>
  <si>
    <t>Коровинська ТГ</t>
  </si>
  <si>
    <t>Боромлянська ТГ</t>
  </si>
  <si>
    <t>Садівська ТГ</t>
  </si>
  <si>
    <t xml:space="preserve">МПзВ </t>
  </si>
  <si>
    <t>Реконструкція другої черги каналізаційних
очисних споруд (КОС) з новим будівництвом
окремих будівель та споруд
м. Біла Церква Білоцерківської ТГ Білоцерківського району Київської області</t>
  </si>
  <si>
    <t>Реконструкція (модернізація) каналізаційних очисних споруд та мереж водовідведення м. Узин Узинської ТГ Білоцерківського району Київської області</t>
  </si>
  <si>
    <t>Реконструкція (модернізація) каналізаційних очисних споруд та мереж водовідведення м. Тетіїв Тетіївської ТГ Білоцерківського  району Київської області</t>
  </si>
  <si>
    <t>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 каналізаційних очисних споруд м. Києва</t>
  </si>
  <si>
    <t xml:space="preserve"> МПзВ</t>
  </si>
  <si>
    <t xml:space="preserve">М5.1 Район басейну річки Дніпро </t>
  </si>
  <si>
    <t>М5.1.2 Суббасейн
 середнього Дніпра</t>
  </si>
  <si>
    <t>ІЗМПВ Володарське водосховище</t>
  </si>
  <si>
    <t>ІЗМПВ Скибинецьке водосховище</t>
  </si>
  <si>
    <t>UA_М5.1.2_0484</t>
  </si>
  <si>
    <t>ІЗМПВ Матюшівське водосховище</t>
  </si>
  <si>
    <t>ІЗМПВ Дибинецьке водосховище</t>
  </si>
  <si>
    <t>ІЗМПВ Богуславське водосховище</t>
  </si>
  <si>
    <t>ІЗМПВ Білоцерківське середнє водосховище</t>
  </si>
  <si>
    <t>ІЗМПВ Щербаківське водосховище</t>
  </si>
  <si>
    <t>ІЗМПВ Шамраївське водосховище</t>
  </si>
  <si>
    <t>Фурсівська  ТГ</t>
  </si>
  <si>
    <t>Відновлення акумулюючого об'єму та реконструкція гідротехнічних споруд Скибинецького водосховища в межах Тетіївської  ТГ та Володарської ТГ Білоцерківського району Київської області</t>
  </si>
  <si>
    <t xml:space="preserve">Полтавська
</t>
  </si>
  <si>
    <t xml:space="preserve">Полтавський </t>
  </si>
  <si>
    <t>Полтавська</t>
  </si>
  <si>
    <t xml:space="preserve"> 
ІЗМПВ,
водосховище
Кунцівське </t>
  </si>
  <si>
    <t xml:space="preserve">Полтавська </t>
  </si>
  <si>
    <t>немає скиду у водний об'єкт, ймовірно скид у р.Ворскла</t>
  </si>
  <si>
    <t xml:space="preserve">Миргородський </t>
  </si>
  <si>
    <t>річка Кобелячка, притока р.Ворскла</t>
  </si>
  <si>
    <t xml:space="preserve">Полтавська
 </t>
  </si>
  <si>
    <t xml:space="preserve">ІЗМПВ, 
водосховище Деревківське </t>
  </si>
  <si>
    <t xml:space="preserve">Кременчуцький  </t>
  </si>
  <si>
    <t>Кременчуцький</t>
  </si>
  <si>
    <t xml:space="preserve">ІЗМПВ, 
водосховище Кам'янське 
</t>
  </si>
  <si>
    <t xml:space="preserve">Кременчуцький </t>
  </si>
  <si>
    <t>річка Псел,
неподалік гирла</t>
  </si>
  <si>
    <t>річка Хорол
в межах с.Гаркушинці</t>
  </si>
  <si>
    <t xml:space="preserve">річка Багачка </t>
  </si>
  <si>
    <t xml:space="preserve">Лубенський </t>
  </si>
  <si>
    <t xml:space="preserve">річка Сула
</t>
  </si>
  <si>
    <t>Лубенський</t>
  </si>
  <si>
    <t xml:space="preserve">річка Удай
</t>
  </si>
  <si>
    <t>річка Татарка (Татарина, Ткаченково)
притока р.Хорол</t>
  </si>
  <si>
    <t>річка Говтва
ліва притока р.Псел</t>
  </si>
  <si>
    <t xml:space="preserve">річка Крива Руда 
</t>
  </si>
  <si>
    <t xml:space="preserve"> річка Сухий Кагамлик</t>
  </si>
  <si>
    <t xml:space="preserve">ІЗМПВ, 
водосховище Кам'янське </t>
  </si>
  <si>
    <t xml:space="preserve"> річка Войниха
 (р.Солониця)</t>
  </si>
  <si>
    <t xml:space="preserve">
ІЗМПВ,
 водосховище
Нижньомлинське 
</t>
  </si>
  <si>
    <t>"Розчистка та поліпшення проточності р. Псел за межами селища Шишаки Полтавської області" на території Шишацької селищної  ТГ Миргородського району Полтавської області</t>
  </si>
  <si>
    <t>ІЗМПВ, водосховище Шишацьке</t>
  </si>
  <si>
    <t>"Розчистка та поліпшення екологічного стану р.Говтва за межами селища Шишаки Полтавської області" на території  Шишацької селищної ТГ Миргородського району Полтавської області</t>
  </si>
  <si>
    <t>"Розчистка та поліпшення екологічного стану ділянки р.Лихобабівка в адміністративних межах Шахворостівської сільської рада   Миргородського району Полтавської області"на території Миргородської міської ТГ, Миргородського району Полтавської області</t>
  </si>
  <si>
    <t>Полтавський</t>
  </si>
  <si>
    <t xml:space="preserve"> Будівництво  каналізаційних мереж та каналізаційних
очисних споруд селища Опішня Опішнянська ТГ Полтавський район Полтавська область</t>
  </si>
  <si>
    <t>КП ПОР "Полтававодоканал"
Очисні каналізаційні споруди
селища Опішня</t>
  </si>
  <si>
    <t>Будівництво  каналізаційних мереж та каналізаційних
очисних споруд селища  Шишаки Шишацька ТГ Миргорордський район Полтавська область</t>
  </si>
  <si>
    <t>КП ПОР "Полтававодоканал"
Очисні каналізаційні споруди селища Шишаки</t>
  </si>
  <si>
    <t>Реконструкція/модернізація каналізаційних
очисних споруд та мереж селища Машівка Машівська ТГ Полтавський район Полтавська область</t>
  </si>
  <si>
    <t>КП ПОР "Полтававодоканал"
Очисні каналізаційні споруди селища Машівка</t>
  </si>
  <si>
    <t>Реконструкція/модернізація каналізаційних
очисних споруд  та мереж селища  Котельва Котелевська ТГ Полтавський район Полтавська область</t>
  </si>
  <si>
    <t>КП ПОР "Полтававодоканал"
Очисні каналізаційні споруди селища Котельва</t>
  </si>
  <si>
    <t>Будівництво  каналізаційних мереж та каналізаційних
очисних споруд селища Нові Санжари Новосанжарська ТГ Полтавський район Полтавська область</t>
  </si>
  <si>
    <t>КП ПОР "Полтававодоканал"
Очисні каналізаційні споруди селища Нові Санжари</t>
  </si>
  <si>
    <t>КП ПОР "Полтававодоканал"
Каналізаційна насосна станція с.Стасі</t>
  </si>
  <si>
    <t>Реконструкція очисних споруд 
та мереж водовідведення 
комунального  підприємства селища Козельщина Козельщинська ТГ Кременчуцький район Полтавська область</t>
  </si>
  <si>
    <t xml:space="preserve"> КП "Миргородводоканал"  </t>
  </si>
  <si>
    <t>Реконструкція/модернізація/ каналізаційних
очисних споруд селища Велика Багачка Великобагачанська ТГ Миргородський  район Полтавська область</t>
  </si>
  <si>
    <t>Реконструкція / модернізація каналізаційних
очисних споруд села  Велика Круча Пирятинська ТГ Лубенський район Полтавська область</t>
  </si>
  <si>
    <t>Реконструкція каналізаційних очисних споруд та каналізаційних мереж  в 
 с. Терешки Терешківська ТГ Полтавський район, Полтавська область</t>
  </si>
  <si>
    <t>Реконструкція каналізаційних очисних споруд та каналізаційних мереж  в 
м. Гадяч Гадяцька ТГ Миргородський район Полтавська область</t>
  </si>
  <si>
    <t>Куликівська сільська рада 
Коломацька ТГ 
Полтавського району</t>
  </si>
  <si>
    <t>Реконструкція/модернізація каналізаційних
очисних споруд  та мереж м. Кобеляки Кобеляцька ТГ Полтавський район Полтавська область</t>
  </si>
  <si>
    <t>Реконструкція/модернізація/ каналізаційних
очисних споруд м. Лубни Лубенська ТГ Лубенськицй район Полтавська область</t>
  </si>
  <si>
    <t>Реконструкція / модернізація/ каналізаційних
очисних споруд 
м. Решетилівка Решетилівська ТГ Полтавський район Полтавська область</t>
  </si>
  <si>
    <t xml:space="preserve">"Розчистка і поліпшення екологічного стану ділянок р.Коломак в межах села Сторожеве і села Войнівка Войнівської сільської ради Чутівського району Полтавської області"  на території Чутівської  ТГ Полтавського району  Полтавської області </t>
  </si>
  <si>
    <t>"Будівництво гідротехнічних споруд (перекатів) на річці Хорол поблизу населених пунктів Зубані, Романівка, Радалівка  Глобинського району Полтавської області" на території  Глобинської  ТГ Кременчуцького району Полтавської області</t>
  </si>
  <si>
    <t>"Розчистка та поліпшення екологічного стану ділянки  р.Свинківка в межах Новоселівської сільської ради Полтавського району Полтавської області" на території  Новоселівської ТГ Полтавського району Полтавської області</t>
  </si>
  <si>
    <t xml:space="preserve">"Відновлення гідрологічного режиму та поліпшення екологічного стану  р.Коломак в межах Полтавської області. Розчистка ділянки р.Коломак та її рукава в межах с.Коломацьке на території Куликівскої сільської ради Полтавського району Полтавської області" на території Коломацької  ТГ Полтавського району Полтавської області </t>
  </si>
  <si>
    <t>Новоселівська сільська рада Новоселівської ТГ Полтавського району Полтавської обл.</t>
  </si>
  <si>
    <t xml:space="preserve">Войнівська сільська рада Чутівської  ТГ Полтавського району </t>
  </si>
  <si>
    <t>Глобинська  ТГ</t>
  </si>
  <si>
    <t>Шахворостівська сільська рада Миргородської ТГ Миргородського району</t>
  </si>
  <si>
    <t>Шишацька селищна рада Шишацької ТГ Миргородського району Полтавської області</t>
  </si>
  <si>
    <t>Шишацька селищна рада Шишацької  ТГ Миргородського району Полтавської області</t>
  </si>
  <si>
    <t>Комунальне підприємство "Глобинське" Глобинської ради</t>
  </si>
  <si>
    <t xml:space="preserve">Реконструкція двох установок каналізаційних очисних споруд та каналізаційної мережі Погребищенської ТГ  Вінницький район Вінницької області КП "Погребищекомунсервіс"   
</t>
  </si>
  <si>
    <t>Вінницький</t>
  </si>
  <si>
    <t>13 водозабірних свердловин КП "БОРОДЯНКАТЕПЛОВОДОПОСТАЧАННЯ", Родовище Бородянське, ділянка Бородянська 1, затверджені експлуатаційні запаси питних підземних вод за  категоріями А+В 3,600 тис. м3/д, УкрТКЗ, 1975 р. № 3696, строк експлуатації 25 років, 2 група складності, спеціальний дозвіл на користування надрами від 06.12.2007 № 4531</t>
  </si>
  <si>
    <t>водозабірна свердловина ПРИВАТНЕ АКЦІОНЕРНЕ ТОВАРИСТВО "АКЦІОНЕРНА КОМПАНІЯ "КИЇВВОДОКАНАЛ", Родовище Київське, ділянка Горенська, затверджені експлуатаційні запаси питних підземних вод за  категорією В 8,000 тис. м3/д  ДКЗ СРСР, 1972 р. № 6779, строк експлуатації 25 років, 2 група складності, спеціальний дозвіл на користування надрами від 28.10.2002 № 2799</t>
  </si>
  <si>
    <t>водозабірна свердловина  КОМУНАЛЬНЕ ПІДПРИЄМСТВО ВОЛОДАРСЬКОЇ СЕЛИЩНОЇ РАДИ "ВОЛОДАРКА", Родовище Володарське 2, ділянка Завадівська 1, затверджені експлуатаційні запаси питних підземних вод за  категоріями А+В+С1 3,200 тис. м3/д  УкрТКЗ, 1974 р. № 3583, строк експлуатації 25 років, 1 група складності, спеціальний дозвіл на користування надрами від 15.12.2003 № 3296</t>
  </si>
  <si>
    <t>7 водозабірних свердловин  КОМУНАЛЬНОГО ПІДПРИЄМСТВА ФАСТІВСЬКОЇ МІСЬКОЇ РАДИ "ФАСТІВВОДОКАНАЛ" (КП "Київоблводоканал"), Родовище Фастівське, ділянка Волицька, затверджені експлуатаційні запаси питних підземних вод за  категоріями А+В+С1 15,500 тис. м3/д  ДКЗ СРСР, 1971 р. № 6277, строк експлуатації 25 років, 1 група складності, спеціальний дозвіл на користування надрами від 06.09.2019 № 6365</t>
  </si>
  <si>
    <t>водозабірна свердловина ДЕРЖАВНОГО СПЕЦІАЛІЗОВАНОГО ПІДПРИЄМСТВА "ЧОРНОБИЛЬСЬКА АЕС", Родовище Чорнобильське, ділянка Янівська, затверджені експлуатаційні запаси питних підземних вод за  категоріями А+В+С1 14,100 тис. м3/д  ДКЗ СРСР, 1974 р. № 7222, строк експлуатації 25 років, 2 група складності, спеціальний дозвіл на користування надрами від 20.11.2013 № 5873</t>
  </si>
  <si>
    <t>водозабірна свердловина КОМУНАЛЬНОГО ПІДПРИЄМСТВА "СЛАВУТИЧ-ВОДОКАНАЛ" СЛАВУТИЦЬКОЇ МІСЬКОЇ РАДИ, Родовище Славутицьське, ділянка Неданчицька, затверджені експлуатаційні запаси питних підземних вод за  категорією А 9,500 тис. м3/д  ДКЗ СРСР, 1988 р. № 10575, строк експлуатації 25 років, 1 група складності, спеціальний дозвіл на користування надрами від 06.03.2018 № 6266</t>
  </si>
  <si>
    <t xml:space="preserve"> ПАТ Городище - Пустоварівський цукровий завод" Володарська  ТГ</t>
  </si>
  <si>
    <t xml:space="preserve">                                      ІЗМПВ річка Гудзиня</t>
  </si>
  <si>
    <t>Загальні (обов'язкові) дані про оператора КОС:                                                                              1. Комунальне підприємство  "Тетіївводоканал" Тетіївської міської ради                                                                   
2. Код ЄДРПОУ: 24891021                                                                             3. Код водокористувача 320549                                                                                    4. Інформація щодо роботи КОС (на 01.01.2023) відведено зворотних (стічних) вод за рік, млн.куб.м.                                             - усього: 0,078                                                                             
- без очистки - 0                                                                                
- недостатньо очищених - 0                                                                               - нормативно-чистих (без очистки) - 0                                                                                                                                                 - нормативно-очищених на очисних спорудах - 0,078      
- біологічної очистки - 0,078                                                                                   - фізико-хімічної очистки - 0                                                                              - механічна - 0                                                                                                               - потужність очисних споруд, після очищення яких зворотні (стічні) води скидаються у водні обєкти: 0,078,                                                                                                                      у тому числі тих, що забезпечують нормативну очистку: 0</t>
  </si>
  <si>
    <t>КП "Місто", КП"Яблунівське"</t>
  </si>
  <si>
    <t>Канівська ТГ</t>
  </si>
  <si>
    <t xml:space="preserve"> ІЗМПВ Канівське водосховище,  ІЗМПВ Кременчуцьке водосховище</t>
  </si>
  <si>
    <t>Канівська МГ, КП "Місто", КП"Яблунівське"</t>
  </si>
  <si>
    <t xml:space="preserve"> Реконструкція  системи каналізації та  будівництво каналізаційних очисних споруд м.Канів Канівської ТГ Черкаського району Черкаської області</t>
  </si>
  <si>
    <t>КП "Управління ВКГ"</t>
  </si>
  <si>
    <t>ІЗМПВ Кременчуцьке водосховище</t>
  </si>
  <si>
    <t>Реконструкція каналізаційних колекторів в м. Черкаси Черкаської ТГ Черкаського району Черкаської області</t>
  </si>
  <si>
    <t xml:space="preserve">Будівництво/реконструкція/модернізація каналізаційних очисних споруд опис наступний  
     1. Балансоутримувач: КП "Черкасиводоканал" 
     2. Код ЄДРПОУ: 03357168
     3. Код водокористувача: 710176
     4. Інформація щодо роботи КОС  (на 01.04.2023 року)
відведено зворотних (стічних) вод за рік, тис. куб. м.
     - усього: 19019,5
     - без очистки: 1509,9 - зливові води
     - недостатньо-очищених: 0
     - нормативно-чистих (без очистки): 0
     - нормативно-очищених на очисних спорудах: 17509,9
     - біологічної очистки: 0
     - фізико-хімічної очистки: 0
     - потужність очисних споруд, після очищення яких зворотні (стічні) вод скидаються у водні об’єкти: КП "Черкасиводоканал" власних очисних споруд не має, а здійснює передачу стічних вод на очисні споруди ПрАТ "Азот" (код ЄДРПОУ 00203826) потужністю 109500 тис.м3
у тому числі тих, що забезпечують нормативну очистку: Х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1.  Реконструкція дільниці головного каналізаційного колектору по проспекту Хіміків від вул. Громова(Максима Залізняка) до вул. Р.Люксембург (Самійла Кішки )
2. Реконструкція дільниці головного каналізаційного колектору по вул. Гоголя від вул.Сєдова (Новопречистенській)
3. Реконструкція дільниці головного каналізаційного колектору по просп.Хіміків від вул.Чорновола  до вул. Сурікова </t>
  </si>
  <si>
    <t xml:space="preserve">1. Кількість каналізаційних очисних систем (КОС) 
     - факт -  1 ( передача стічних вод на очисні споруди ПрАТ "Азот", міські КОС відсутні)
     - план  - 0
2. Спосіб очищення зворотних (стічних) вод
     - факт - МЕХ (механічна)  - 1 /БІО (біологічна) - 1
     - план - МЕХ(1)/БІО(2)/ТРО (3) 
3. Потужність споруд після, яких стічні води відводяться у МПВ
     - факт -300 тис. м3/добу (109,5 млн м3/рік) 
     - план - 300 тис м3/добу (109,5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- 83,27%, / 224,48 тис. чоловік
     - план -  100%  / 269,595 тис. чоловік
7. Кліматична нейтральність
     - факт - використання застарілого насосного обладнанн, пошкодження каналізаційної мережі  
     - план : 1. ремонт та часткова заміна мережі  колектора. Протяжність колектора-784,4 м.п.,труби з поліетилену спиральновиті "Спірокор", діаметр 788х44 мм ПЕ 80 СВТ SN8 700. Реконструкція виконується методом санації.      2. ремонт та часткова заміна мережі  колектора. Протяжність колектора-1108,7 м.п.,труби з поліетилену спиральновиті "Спірокор", діаметр 788х44 мм ПЕ 80 СВТ SN8 700. Реконструкція виконується методом санації.  3. ремонт та часткова заміна мережі  колектора. Протяжність колектора-994,2 м.п.,труби двошарові профільовані безнапірні для зовнішніх каналізаційних мереж, діам.630/535 мм та 800/678 мм SN8 "КОРСИС". Реконструкція виконується методом санації.                                  </t>
  </si>
  <si>
    <t>КП" Черкасиводоканал"</t>
  </si>
  <si>
    <t xml:space="preserve">Будівництво очисних споруд на витоках зливових колекторів в місті Черкаси Черкаської МГ Черкаського району Черкаської області </t>
  </si>
  <si>
    <t>КП "ЧЕЛУАШ" Черкаської міської ради</t>
  </si>
  <si>
    <t>Відновлення і підтримання сприятливого гідрологічного режиму, санітарного стану річок та боротьби з шкідливою дією вод в м. Канів Канівської ТГ Черкаського району Черкаської області</t>
  </si>
  <si>
    <t>ІЗМПВ  Кременчуцьке водосховище</t>
  </si>
  <si>
    <t>Комунальне підприємство "Водоканал" Корсунь-Шевченківської міської ради</t>
  </si>
  <si>
    <t>Корсунь-Шевченківська ТГ</t>
  </si>
  <si>
    <t>ІЗМПВ р. Рось</t>
  </si>
  <si>
    <t>Звенигородський</t>
  </si>
  <si>
    <t>Стеблівська ТГ</t>
  </si>
  <si>
    <t xml:space="preserve">Проведення комплексу заходів щодо відновлення (поліпшення) гідромофологічних характеристик р.Росава  на території Степанецької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</si>
  <si>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 xml:space="preserve">Загальна довжина  річки 90 км, довжина в межах ТГ - 14,7 км.                              Заплановано руслоочисні роботи на ділянці ділянки протяжністю  7,1 км.                         Також передбачено проведення  культуротехнічних робіт 
</t>
  </si>
  <si>
    <t>Степанецька ТГ</t>
  </si>
  <si>
    <t>Управління екології та природних ресурсів Черкаської ОДА, Степанецька ТГ</t>
  </si>
  <si>
    <t xml:space="preserve">Проведення комплексу заходів щодо відновлення (поліпшення) гідромофологічних характеристик р. Супій в с. Піщане на території Піщанської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</si>
  <si>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 xml:space="preserve">Загальна довжина  - 144,0 км, довжина в межах ТГ - 14,8 км. 
  Довжина ділянки річки, що потребує відновлення - 3,3 км
Розчистка русла від засмічення та заростання, проведення культуротехнічних робіт 
</t>
  </si>
  <si>
    <t>Піщанська ТГ</t>
  </si>
  <si>
    <t>Золотоніський</t>
  </si>
  <si>
    <t>ІЗМПВ  р.Супій</t>
  </si>
  <si>
    <t xml:space="preserve">Проведення комплексу заходів щодо відновлення (поліпшення) гідромофологічних характеристик р. Супій  на території Піщанської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</si>
  <si>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 xml:space="preserve">
Загальна довжина  - 144 км, довжина в межах ТГ - 14,8 км, 
     довжина ділянки річки, що потребує відновлення - 5,8 км.                                  Розчистка від замулення, засмічення та заростання  річки, проведення культуротехнічних робіт </t>
  </si>
  <si>
    <t>Управління екології та природних ресурсів Черкаської ОДА, Піщанська ТГ</t>
  </si>
  <si>
    <t xml:space="preserve">Поліпшення технічного  стану та благоустрою ставу "Тупчіїв" в адміністративних межах Шевченківської сільської ради площею 2,0 га (русло . Вільшанка) Шевченківська ТГ Звенигородського району Черкаської області </t>
  </si>
  <si>
    <t xml:space="preserve">Проведення комплексу заходів щодо відновлення (поліпшення) гідромофологічних характеристик ставу на р. Вільшанка в с. Шевченкове на території Шевченківської ТГ:
- управління наносами (видобування донних відкладів);
 -відновлення екосистеми для існування живих організмів-                    - управління гідротехнічними спорудами (екологічно адаптований режим експлуатації ГТС);
- управління рослинністю (механічне видалення дерев, кущів
</t>
  </si>
  <si>
    <t>Шевченківська ТГ</t>
  </si>
  <si>
    <t xml:space="preserve">Управління екології та природних ресурсів Черкаської ОДА, Шевченківська ТГ </t>
  </si>
  <si>
    <t>Відновлення і підтримання сприятливого гідрологічного режиму  річки Вільшанка протяжністю 8,5 км у м. Городищі  Городищенської ТГ Черкаського району Черкаської області</t>
  </si>
  <si>
    <t xml:space="preserve">Проведення комплексу заходів щодо відновлення (поліпшення) гідромофологічних характеристик р.Вільшанка в м.Городище на території Городищенської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</si>
  <si>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 xml:space="preserve">Загальна довжина р. Вільшанка  - 107,75 км, довжина в межах ТГ - 26,2 км
   Ділянка річки, що потребує відновлення - 8,5 км                                                                     Розчистка від замулення, засмічення та заростання водного об՚єкту, проведення культуротехнічних робіт </t>
  </si>
  <si>
    <t>Городищенська ТГ</t>
  </si>
  <si>
    <t>річка Вільшанка, ІЗМПВ  р.Вільшанка, річка Вільшанка</t>
  </si>
  <si>
    <t>Управління екології та природних ресурсів Черкаської ОДА, Городищенська ТГ</t>
  </si>
  <si>
    <t>Підтримання сприятливого гідрологічного режиму річки Вільшанка вздовж вулиці Вільшанська в адміністративних межах Мошнівської сільської ради Мошнівської ТГ Черкаського району Черкаської області (капітальний ремонт)</t>
  </si>
  <si>
    <t xml:space="preserve">Проведення комплексу заходів щодо відновлення (поліпшення) гідромофологічних характеристик р.Вільшанка в с. Мошни на території Мошнівської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</si>
  <si>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Загальна довжина  річки 107,75 км, довжина в межах ТГ - 15,7 км
 Заплановано  Руслоочисні та культуротехнічні роботи на ділянці річки  5,7 км</t>
  </si>
  <si>
    <t>Мошнівська ТГ</t>
  </si>
  <si>
    <t>ІЗМПВ  р.Вільшанка</t>
  </si>
  <si>
    <t>Управління екології та природних ресурсів Черкаської ОДА, Мошнівська ТГ</t>
  </si>
  <si>
    <t xml:space="preserve">Відновлення і підтримання сприятливого гідрологічного режиму та річки Золотоношка  (став Дуніновський) в адміністративних межах Драбівської селищної ради Драбівської ТГ Золотоніського району Черкаської області </t>
  </si>
  <si>
    <t xml:space="preserve">Проведення комплексу заходів щодо відновлення (поліпшення) гідромофологічних характеристик ставу :
- управління наносами (видобування донних відкладів);
 -відновлення екосистеми для існування живих організмів-                    - управління гідротехнічними спорудами (екологічно адаптований режим експлуатації ГТС);
- управління рослинністю (механічне видалення дерев, кущів
</t>
  </si>
  <si>
    <t>Драбівська ТГ</t>
  </si>
  <si>
    <t>ІЗМПВ             р.Золотоношка</t>
  </si>
  <si>
    <t xml:space="preserve">Відновлення і підтримання сприятливого гідрологічного режиму  річки Золотоношка в межах смт Драбів, Драбівської селищної ради, на відрізку від  Дуніновського ставу до с. Михайлівка Драбівської ТГ Золотоніського району Черкаської області </t>
  </si>
  <si>
    <t xml:space="preserve">Проведення комплексу заходів щодо відновлення (поліпшення) гідромофологічних характеристик р. Золотоношка в  смт. Драбів, с. Михайлівка на території Драбівської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</si>
  <si>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 xml:space="preserve">Загальна довжина - 92 км,                                                                                                                                                                          -довжина в межах ТГ - 18,6 км,                                                                                                                                                   - довжина частини річки,  що потребує відновлення - 3,27 км                                                 Розчистка від замулення, засмічення та заростання русла, проведення культуротехнічних робіт </t>
  </si>
  <si>
    <t>ІЗМПВ р.Золотоношка,                        річка Золотоношка</t>
  </si>
  <si>
    <t xml:space="preserve"> Реконструкція мереж водовідведення  та будівництво  каналізаційних очисних споруд КП Драбів ВУЖКГ Драбівської ТГ  Золотоніського району Черкаської області                                                                                                              </t>
  </si>
  <si>
    <t xml:space="preserve">Будівництво/реконструкція/модернізація каналізаційних очисних споруд опис наступний 
     1. Балансоутримувач: КП Драбівське ВУЖКГ 
     2. Код ЄДРПОУ: 03357056
     3. Код водокористувача: 710162
     4. Інформація щодо роботи КОС  (на 01.04.2023 року)
відведено зворотних (стічних) вод за рік, тис. куб. м.
     - усього: 20,6 ( з них 5,6 в вигріб, 15,00 на поля фільтрації)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полів фільтрації: 60,0                                                                       загальна протяжність каналізаційної  мережі -35,0 км.
</t>
  </si>
  <si>
    <t>КП Драбівське ВУЖКГ</t>
  </si>
  <si>
    <t xml:space="preserve">Проведення комплексу заходів щодо відновлення (поліпшення) гідромофологічних характеристик р. Золотоношка в с. Великий Хутір на території Великохутірської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</si>
  <si>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 xml:space="preserve">Загальна довжина р. Золотоношка - 97,3 км, довжина в межах ТГ - 11 км.  
Розчистка русла від засмічення та заростання, проведення культуротехнічних робіт на ділянці  річки Золотоношка довжиною 11 км 
</t>
  </si>
  <si>
    <t>Великохутірська ТГ</t>
  </si>
  <si>
    <t>КП "Міський водоканал"</t>
  </si>
  <si>
    <t>Золотоніська ТГ</t>
  </si>
  <si>
    <t>UA_M5.1.2_0777</t>
  </si>
  <si>
    <t>Чорнобаївське КП "ВУЖКГ"</t>
  </si>
  <si>
    <t>Чорнобаївська ТГ</t>
  </si>
  <si>
    <t>Управління екології та природних ресурсів Черкаської ОДА, Чорнобаївська ТГ</t>
  </si>
  <si>
    <t>Відновлення  і  підтримання  сприятливого гідрологічного режиму річки Ірклій в адміністративних межах Чорнобаївської селищної ради Чорнобаївської ТГ Золотоніського району Черкаської області</t>
  </si>
  <si>
    <t xml:space="preserve">Проведення комплексу заходів щодо відновлення (поліпшення) гідромофологічних характеристик р. Ірклій в смт. Чорнобай на території Чорнобаївської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</si>
  <si>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 xml:space="preserve">Загальна довжина  - 51,8 км, довжина в межах ТГ - 38,1 км                                                                                                           
   довжина ділянки  річки, що потребує відновлення - 2,5 км                                             Розчистка від замулення, засмічення та заростання річки, проведення культуротехнічних робіт </t>
  </si>
  <si>
    <t xml:space="preserve">Управління екології та природних ресурсів Черкаської ОДА, Чорнобаївська ТГ </t>
  </si>
  <si>
    <t xml:space="preserve">Поліпшення технічного стану та благоустрою ставу площею 10,9 га (русло  р. Чумгак) в адміністративних межах Шрамківської сільської ради Шрамківської ТГ Золотоніського району Черкаської області </t>
  </si>
  <si>
    <t xml:space="preserve">Проведення комплексу заходів щодо відновлення (поліпшення) гідромофологічних характеристик ставу на р. Чумгак в с. Шрамківка на території Шрамківської ТГ:
- управління наносами (видобування донних відкладів);
 -відновлення екосистеми для існування живих організмів-                    - управління гідротехнічними спорудами (екологічно адаптований режим експлуатації ГТС);
- управління рослинністю (механічне видалення дерев, кущів) 
</t>
  </si>
  <si>
    <t>Шрамківська ТГ</t>
  </si>
  <si>
    <t>Управління екології та природних ресурсів Черкаської ОДА, Шрамківська ТГ</t>
  </si>
  <si>
    <t xml:space="preserve">Відновлення і підтримання сприятливого гідрологічного режиму р.Чумгак в адміністративних межах  Драбівської селищної ради (за межами с. Білоусівка) Драбівської ТГ Золотоніського району Черкаської області (капітальний ремонт) </t>
  </si>
  <si>
    <t xml:space="preserve">
Проведення комплексу заходів щодо відновлення (поліпшення) гідромофологічних характеристик р.Чумгак в с. Білоусівка на території Драбівської ТГ передбачає розширення русла, шляхом очищення русла від намулу та зміни жорсткості внаслідок очищення від болотяної та водної рослинності, що буде сприяти пропускній спроможності річки. 
</t>
  </si>
  <si>
    <t xml:space="preserve">
  Загальна довжина  - 72 км, довжина в межах ТГ - 14,3 км
  -  довжина частини річки, що потребує відновлення - 3,7 км (І черга-2,6 км та ІІ черга - 1,1 км)
Перед початком днопоглиблювальних робіт (розчистка русла річки) виконуються культуртехнічні роботи у складі яких предбачено: 
- скошування болотно -воляної рослинності - 6,01 га (І черга - 4,02 га,  ІІ черга - 1,99 га);                                                                                                                                                           - корчування чагарників - 1,23 га ( І черга - 0,82 га та ІІ черга - 0,41 га);                                                                      - звалювання дерев м'якої породи 93 шт. ( І черга - 61 шт. та ІІ черга - 32 шт.)                                            </t>
  </si>
  <si>
    <t>ІЗМПВ      р.Чумгак</t>
  </si>
  <si>
    <t>Покращення гідрологічного стану р. Тясмин в межах м. Кам՚янка Кам՚янської ТГ Черкаського району Черкаської області</t>
  </si>
  <si>
    <t>Кам՚янська ТГ</t>
  </si>
  <si>
    <t xml:space="preserve">UA_M5.1.2_1054 </t>
  </si>
  <si>
    <t>Камянська ТГ</t>
  </si>
  <si>
    <t>Реконструкція  каналізаційних очисних споруд  та каналізаційних мереж Кам'янської міської ради Кам'янської ТГ Черкаського району Черкаської області</t>
  </si>
  <si>
    <t xml:space="preserve">Поліпшення технічного стану та благоустрою Смілянського водосховища Смілянської ТГ Черкаського району Черкаської області </t>
  </si>
  <si>
    <t>Смілянська ТГ</t>
  </si>
  <si>
    <t>ІЗМПВ  Смілянське водосховище</t>
  </si>
  <si>
    <t>Відновлення і підтримання сприятливого гідрологічного режиму р. Тясмин в адміністративних межах Кам’янської та  Михайлівської територіальних громад Черкаського району Черкаської області (реконструкція)</t>
  </si>
  <si>
    <t xml:space="preserve">Проведення комплексу заходів щодо відновлення (поліпшення) гідромофологічних характеристик р. Тясмин  на території Кам’янської та Михайлівської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</si>
  <si>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 xml:space="preserve">Загальна довжина  річки 161 км, довжина в межах ТГ - 28,9 км
    Довжина ділянки річки, що потребує відновлення - 23,7 км.                                      Розчистка русла від замулення, засмічення та заростання, проведення культуротехнічних робіт </t>
  </si>
  <si>
    <t>Кам’янська ТГ,  Михайлівська ТГ</t>
  </si>
  <si>
    <t>Кам’янська МГ,  Михайлівська ТГ</t>
  </si>
  <si>
    <t>Управління екології та природних ресурсів Черкаської ОДА, Михайлівська ТГ , Камянська ТГ</t>
  </si>
  <si>
    <t>Реконструкція  каналізаційних очисних споруд та каналізаційних мереж Чигиринської міської ради Чигиринської ТГ Черкаського району Черкаської області</t>
  </si>
  <si>
    <t>Комунальне підприємство "Чигирин" Чигиринської міської ради</t>
  </si>
  <si>
    <t>Чигиринська ТГ</t>
  </si>
  <si>
    <t>ІЗМПВ р.Тясмин</t>
  </si>
  <si>
    <t>Реконструкція каналізаційної мережі с. Холоднянське, яка подає стічні води до  КП «ВодГео» м. Сміла Тернівської ТГ Черкаського району Черкаської області</t>
  </si>
  <si>
    <t>ЖКП "Холоднянське"</t>
  </si>
  <si>
    <t>Тернівська ТГ</t>
  </si>
  <si>
    <t>ІЗМПВ  р.Тясмин</t>
  </si>
  <si>
    <t>ЖКП "Холоднянське"  Тернівської ТГ</t>
  </si>
  <si>
    <t xml:space="preserve">Реконструкція каналізаційних очисних споруд  та каналізаційних мереж в місті Сміла, Смілянської ТГ Черкаського району Черкаської області </t>
  </si>
  <si>
    <t>КП "Водгео"</t>
  </si>
  <si>
    <t xml:space="preserve">Проведення комплексу заходів щодо відновлення (поліпшення) гідромофологічних характеристик ставу на р. Тясмин на території Чигиринської та Медведівської ТГ:
- управління наносами (видобування донних відкладів);
- покращення неперервності потоку для міграції біоти тощо;                 - управління гідротехнічними спорудами (екологічно адаптований режим експлуатації ГТС);
- управління рослинністю (механічне видалення дерев, кущів) 
   </t>
  </si>
  <si>
    <t xml:space="preserve">Загальна довжина  - 161 км, довжина в межах ТГ - 47,2 км.                                        Довжина частини річки, що потребує відновлення - 47,2 км.                                           Розчистка русла від замулення, засмічення та заростання, реконструкція шлюзів регуляторів, проведення культуротехнічних робіт </t>
  </si>
  <si>
    <t>Чигиринська ТГ, Медведівська ТГ</t>
  </si>
  <si>
    <t>При розрахунку вартості заходу враховано 41,6 % інфляції за 2020-2022 роки  Першочергова пропозиція на суму 50,0 млн,грн. (2020 р.). Узгоджено з Чигиринською МР, лист від 03.04.2023 та з Медведівською ТГ, лист від 30.03.2023</t>
  </si>
  <si>
    <t>Проведення комплексу заходів щодо відновлення (поліпшення) гідромофологічних характеристик р.Ташлик в с. Ташлик на території Ротмістрівської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t>
  </si>
  <si>
    <t>Загальна довжина  - 71,6 км, довжина в межах ТГ - 25,1 км
    Довжина частини річки, що потребує відновлення - 5 км
Заплановано проведення руслоочисних та культуротехнічних робіт</t>
  </si>
  <si>
    <t>Ротмістрівська ТГ</t>
  </si>
  <si>
    <t xml:space="preserve">можливо під ризиком </t>
  </si>
  <si>
    <t>Управління екології та природних ресурсів Черкаської ОДА, Ротмістрівська ТГ</t>
  </si>
  <si>
    <t>Відновлення і підтримання сприятливого гідрологічного режиму  річок, а також заходи для боротьби з шкідливою дією вод річки Сріблянки на території с. Ротмістрівка Ротмістрівської ТГ Черкаського району Черкаської області</t>
  </si>
  <si>
    <t xml:space="preserve">Проведення комплексу заходів щодо відновлення (поліпшення) гідромофологічних характеристик р.Сріблянка в с. Ротмістрівка на території Ротмістрівської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</si>
  <si>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Загальна довжина  - 35,3 км, довжина в межах ТГ - 11,7 км
 Довжина частини річки, що потребує відновлення -2 км                                                           Заплановані руслоочисні та культуротехнічні  роботи</t>
  </si>
  <si>
    <t>ІЗМПВ  р.Серебрянка (Сріблянка)</t>
  </si>
  <si>
    <t xml:space="preserve">
Проведення комплексу заходів щодо відновлення (поліпшення) гідромофологічних характеристик р.Сріблянка  на території Балаклеївської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</si>
  <si>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 xml:space="preserve">Поліпшенням технічного стану та благоустрою ставка Головкове с. Балаклея в адмінмежах Балаклеївської сільської ради Балаклеївської ТГ Черкаського району Черкаської області </t>
  </si>
  <si>
    <t xml:space="preserve">Проведення комплексу заходів щодо відновлення (поліпшення) гідромофологічних характеристик ставу Головкове в  с. Балаклея на території Балаклеївської ТГ:
- управління наносами (видобування донних відкладів);
- покращення неперервності потоку для міграції біоти тощо;                 - управління гідротехнічними спорудами (екологічно адаптований режим експлуатації ГТС);
- управління рослинністю (механічне видалення дерев, кущів)
</t>
  </si>
  <si>
    <t xml:space="preserve">Відновлення і підтримання сприятливого гідрологічного режиму річки Медянка в адміністративних межах Балаклеївської сільської ради Балаклеївської ТГ Черкаського району Черкаської області </t>
  </si>
  <si>
    <t xml:space="preserve">Проведення комплексу заходів щодо відновлення (поліпшення) гідромофологічних характеристик р.Медянка (Мідянка) на території Балаклеївської ТГ:
- управління наносами (видобування донних відкладів);
- покращення неперервності потоку для міграції біоти;
- управління рослинністю (механічне видалення дерев, кущів).
</t>
  </si>
  <si>
    <t>ІЗМПВ р.Медянка (Мідянка)</t>
  </si>
  <si>
    <t xml:space="preserve">Поліпшенням технічного стану та благоустрою ставка Центральний  с. Мале Старосілля в адмінмежах Балаклеївської сільської ради  Балаклеївської ТГ Черкаського району Черкаської області </t>
  </si>
  <si>
    <t xml:space="preserve">Проведення комплексу заходів щодо відновлення (поліпшення) гідромофологічних характеристик ставу Центральний  в  с. Мале Старосілля на території Балаклеївської ТГ:
- управління наносами (видобування донних відкладів);
- покращення неперервності потоку для міграції біоти тощо;                 - управління гідротехнічними спорудами (екологічно адаптований режим експлуатації ГТС);
- управління рослинністю (механічне видалення дерев, кущів)
 </t>
  </si>
  <si>
    <t xml:space="preserve">Відновлення і підтримання сприятливого гідрологічного режиму річки Бузянка (Балаклейка) в адміністративних межах Балаклеївської сільської ради  Балаклеївської ТГ Черкаського району Черкаської області </t>
  </si>
  <si>
    <t xml:space="preserve">
Проведення комплексу заходів щодо відновлення (поліпшення) гідромофологічних характеристик р.Балаклейка в  с. Мале Старосілля на території Балаклеївської ТГ:
- управління наносами (видобування донних відкладів);
- покращення неперервності потоку для міграції біоти тощо;
- управління рослинністю (механічне видалення дерев, кущів)
    </t>
  </si>
  <si>
    <t>Загальна довжина  - 15,4 км, довжина в межах ТГ - 7,3 км
 Довжина частини річки, що потребує відновлення - 6,4 км.                                           Розчистка русла від замулення, засмічення та заростання, проведення культуротехнічних робіт                                                                                                                                                                                                                                                                                    Потребує розроблення проектно-кошторисної документації+HH31:T32</t>
  </si>
  <si>
    <t>КП "Комунальник"</t>
  </si>
  <si>
    <t xml:space="preserve">Водозабір знаходиться на Богуславському водосховищі на   р. Рось в м. Богуслав Обухівського району Київської області  </t>
  </si>
  <si>
    <t>UA_M5.1.2_0424</t>
  </si>
  <si>
    <t xml:space="preserve">Водозабір знаходиться на Верхньому білоцерківському водосховищі на р. Рось в  с. Глибочка Білоцерківського району Київської області </t>
  </si>
  <si>
    <t xml:space="preserve">Водозабір знаходиться на Стеблівському водосховищі на   р. Рось  в с. Тептіївка Обухівського району Київської області     </t>
  </si>
  <si>
    <t>UA_M5.1.2_0425</t>
  </si>
  <si>
    <t xml:space="preserve">Черкаська </t>
  </si>
  <si>
    <t xml:space="preserve">Черкаський  </t>
  </si>
  <si>
    <t xml:space="preserve"> ГВЕП 5</t>
  </si>
  <si>
    <t xml:space="preserve">Черкаський </t>
  </si>
  <si>
    <t xml:space="preserve">Золотоніський </t>
  </si>
  <si>
    <t>річка Сухий Тагамлик</t>
  </si>
  <si>
    <t>UA_M5.1.2_1387</t>
  </si>
  <si>
    <t>UA_M5.1.2_1383</t>
  </si>
  <si>
    <t>UA_M5.1.2_1158</t>
  </si>
  <si>
    <t>UA_M5.1.2_1535</t>
  </si>
  <si>
    <t>UA_M5.1.2_1548</t>
  </si>
  <si>
    <t>UA_M5.1.2_1389</t>
  </si>
  <si>
    <t xml:space="preserve">UA_M5.1.2_0004
</t>
  </si>
  <si>
    <t>UA_M5.1.2_0805</t>
  </si>
  <si>
    <t>UA_M5.1.2_1287</t>
  </si>
  <si>
    <t>UA_M5.1.2_1333</t>
  </si>
  <si>
    <t>UA_M5.1.2_1053</t>
  </si>
  <si>
    <t xml:space="preserve">ТГ 
Кропивницького, Олександрійського районів
</t>
  </si>
  <si>
    <t xml:space="preserve">ТГ
Кропивницького, Олександрійського районів
</t>
  </si>
  <si>
    <t>ІЗМПВ Верхнє Білоцерківське водосховище</t>
  </si>
  <si>
    <t>UAM5.1GW0012 UAM5.1GW0019</t>
  </si>
  <si>
    <t xml:space="preserve"> річка Мерла</t>
  </si>
  <si>
    <t>Богодухівська
ТГ</t>
  </si>
  <si>
    <t>річка Мерла</t>
  </si>
  <si>
    <t>ІЗМПВ річка Ковалівка</t>
  </si>
  <si>
    <t>ІЗМПВ річка Княжа</t>
  </si>
  <si>
    <t>ІЗМПВ річка Грузька</t>
  </si>
  <si>
    <t>ІЗМПВ річка Хухра</t>
  </si>
  <si>
    <t>ІЗМПВ річка Котельва</t>
  </si>
  <si>
    <t>ІЗМПВ Корсунь-Шевченківське водосховище</t>
  </si>
  <si>
    <t>UA_M5.1.2_0771 UA_M5.1.2_0772</t>
  </si>
  <si>
    <t>ІЗМПВ   р.Чумгак</t>
  </si>
  <si>
    <t>UAM5.1GW0002 UAM5.1GW0003</t>
  </si>
  <si>
    <t xml:space="preserve">річка Тясмин
</t>
  </si>
  <si>
    <t xml:space="preserve">ІЗМПВ річка Сухий Омельник
</t>
  </si>
  <si>
    <t xml:space="preserve">Олександрійський 
</t>
  </si>
  <si>
    <t>Полтавська ТГ</t>
  </si>
  <si>
    <t>Опішнянська ТГ</t>
  </si>
  <si>
    <t>Шишацька ТГ</t>
  </si>
  <si>
    <t>Машівська ТГ</t>
  </si>
  <si>
    <t>Кобеляцька ТГ</t>
  </si>
  <si>
    <t>Котелевська ТГ</t>
  </si>
  <si>
    <t>Новосанжарська ТГ</t>
  </si>
  <si>
    <t>Диканська ТГ</t>
  </si>
  <si>
    <t xml:space="preserve">Козельщинська ТГ
</t>
  </si>
  <si>
    <t>Кременчуцька ТГ</t>
  </si>
  <si>
    <t xml:space="preserve">Миргородська ТГ
</t>
  </si>
  <si>
    <t>Великобагачанська ТГ</t>
  </si>
  <si>
    <t xml:space="preserve">Хорольська ТГ
</t>
  </si>
  <si>
    <t xml:space="preserve">Лубенська ТГ
</t>
  </si>
  <si>
    <t xml:space="preserve">Пирятинська ТГ
</t>
  </si>
  <si>
    <t xml:space="preserve">Петрівсько-Роменська ТГ 
</t>
  </si>
  <si>
    <t xml:space="preserve">Решетилівська ТГ
</t>
  </si>
  <si>
    <t>Терешківська ТГ</t>
  </si>
  <si>
    <t>Гадяцька ТГ</t>
  </si>
  <si>
    <t xml:space="preserve">Глобинська ТГ
</t>
  </si>
  <si>
    <t xml:space="preserve"> Шишацька ТГ</t>
  </si>
  <si>
    <t>Чутівська ТГ</t>
  </si>
  <si>
    <t>Новоселівська ТГ</t>
  </si>
  <si>
    <t>Коломацька ТГ</t>
  </si>
  <si>
    <t xml:space="preserve">Полтавська ТГ </t>
  </si>
  <si>
    <t>Козятинська ТГ</t>
  </si>
  <si>
    <t>Київська, Житомирська, Вінницька, Черкаська, Кіровоградська, Дніпропетровська, Полтавська, Харківська, Сумська, Чернігівська</t>
  </si>
  <si>
    <t xml:space="preserve">
1. Кількість каналізаційних очисних систем(КОС)
- факт / план : 1/1
2. Спосіб очищення зворотних (стічних) вод
- факт - МЕХ (механічна) (1)/БІО (біологічна) (2) / 
- план - МЕХ(1)/БІО(2)/ТРО (третинна) (3)
3. Потужність споруд після, яких стічні води відводяться у масив поверхневих  вод (МПВ)
- факт – 10 тис. м3/добу (3,65 млн м3/рік) 
- план – 20 тис м3/добу (7,3 млн. м3/рік) 
4. Залишковий осад (мул)
- факт - неочищений (складування на мулових майданчиках пл. 2,4 га)
- план - очищення (часткова переробка)
5. Зливова каналізація (КД) - вода колекторно-дренажа (дощова і тала)
- факт - 0
- план - будівництво очищення                                                                              6. Доступ до санітарії (підключення населення до КОС (%) кількість  абонентів (населення) територіальної громади (ТГ)
- факт -  50%, / 32 тис. чоловік
- план - 100 %  / 65,2 тис. чоловік 
7. Кліматична нейтральність
-факт - використання застарілого насосного обладнання
- план - застосування сучасного енергозберігаючого обладнання
</t>
  </si>
  <si>
    <t>1. Кількість каналізаційних очисних систем (КОС) 
     - факт  - 1     
     - план - 1
2. Спосіб очищення зворотних (стічних) вод
     - факт - МЕХ (механічна) /БІО (біологічна) 
     - план - МЕХ(1)/БІО(2) ТРО
3. Потужність споруд після, яких стічні води відводяться у МПВ
     - факт - 2,5 тис. м3/добу (0,900 млн м3/рік) 
     - план -  2,5 тис м3/добу (0,900 млн. м3/рік)                                                                                                                                                                                  4. Залишковий осад (мул)                                                                                                                                                                    - факт - неочищений склалдування                                                                                                                                                                                         - план - очищення                                                                                                                                               5. Зливова каналізація (КД) - вода колекторно-дренажа (дощова і тала)                                                                                                               
- факт -  відсутні                                                                                                                                                                                                    - план - будівництво,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30 %, /   3,4 тис. чоловік                                                                                                                                                                      - план -  100%  / 10 тис. чоловік                                                                                                                                                         7. Кліматична нейтральність                                                                                                                                                                   - факт - використання застарілого обладнання                                                                                                                                                                                                    - план – заміна насосного  обладнання</t>
  </si>
  <si>
    <t xml:space="preserve">Протяжність ділянки відновлення - 6,5 км     
Загальний обсяг донних відкладів - 26 тис.м3                                             
Роботи влючають відновлення русла річки Стугна в межах смт Борова - покращення неперервності потоку з видобуванням донних відкладів, видалення водної та чагарникової рослинності. </t>
  </si>
  <si>
    <t xml:space="preserve">Протяжність ділянки відновлення - 11,0 км                                   
Загальний обсяг донних відкладів - 44 тис.м3                                                    Роботи влючають відновлення русла річки Стугна в межах с. Пореби - покращення неперервності потоку з видобуванням донних відкладів, видалення водної рослинності. </t>
  </si>
  <si>
    <t xml:space="preserve">Протяжність ділянки відновлення - 28 га                                                             Загальний обсяг донних відкладів - 112 тис.м3                                                    Роботи влючають відновлення та покращення екологічного стану ставка на р. Стугна в межах  м. Васильків  - покращення неперервності потоку з видобуванням донних відкладів, видалення водної рослинності. </t>
  </si>
  <si>
    <t xml:space="preserve">Протяжність ділянки відновлення - 8,2 км                                                                         Загальний обсяг донних відкладів -  32,8 тис.м3                                                  Роботи влючають відновлення та покращення екологічного стану ставка на р. Стугна в межах     с. Копачів та с. Перше Травня   - покращення неперервності потоку з видобуванням донних відкладів, видалення водної рослинності. </t>
  </si>
  <si>
    <t xml:space="preserve">Протяжність ділянки відновлення - 11,5 км                                     
Загальний обсяг донних відкладів -   46 тис.м3                                                  Роботи влючають відновлення русла р. Стугна в межах Козинської ТГ   - покращення неперервності потоку з видобуванням донних відкладів, видалення водної рослинності. </t>
  </si>
  <si>
    <t>Протяжність ділянки відновлення - 1,0 км
Загальний обсяг донних відкладів - 4,0 тис.м3 
Роботи включають: відновлення русла річки Красилівка в межах селища Баришівка - покращення неперервності потоку з видобуванням донних відкладів, видалення водної рослинності.</t>
  </si>
  <si>
    <t xml:space="preserve"> Протяжність ділянки відновлення - 2,0 км;                                
- збільшення  акумулюючого обєму водосховища - 1,0 млн.м3 води;                                                                                       - забезпечення додаткового стоку води в обємі - 1,0 млн.м3;                                                                                                 - площа видобування донних відкладів - 70,га;                         
- обєм виїмки донних відкладів - 1,0 млн.м3.                          
  Проблемою Володарського водосховища є те, що за роки свого існування воно дуже замулилося і заросло вищою водною рослинністю, що вкриває більшу частину його первісної площі. Відкрита частина плеса, що тяжіє до греблі, має довжину менше 1 км. Площа Володарського  водосховища по паспорту становить 120 га, з них фактична площа під водою становить лише 50 га. Площа, що заросла очеретом та замулена складає близько 70 га. Розчистка водосховища від мулу та прослинності додатково збільшить його обєм орієнтовно на 1,0 млн.м3.             
 Гідротехнічна споруда: - водоскид з широким порогом (незадовільний стан).                                                                        
Експлуатація Володарського водосховища свідчить про те, що при його створенні було допущено ряд проектних і будівельних прорахунків. Для збільшення обєму водосховища у ньому встановлено невиправдано високий НПР. Як наслідок, недосконала конструкція гідровузла спричиняє затоплення прилеглих водосховища територій та вулиць смт.Володарка, основна частина якого розташована поряд з водосховищем. Тому, гідроспоруда водосховища потребує термінової реконструкції.</t>
  </si>
  <si>
    <t xml:space="preserve">  Протяжність ділянки відновлення- 3,66 км;                                                           
- збільшення  акумулюючого об'єму водосховища - 1,0 млн.м3 води;                                                                                       - забезпечення додаткового стоку води в об'ємі - 1,0 млн.м3;                                                                                                 - площа видобування донних відкладів - 64,га;                                                           - об'єм виїмки донних відкладів - 0,64 млн.м3.                           
 Скибинецьке водосховище втратило свій регулюючий об'єм.  Близько  35% від площі водосховища заросло очеретом, болотною рослинністю, замулене.                                                                                    
Гідротехнічна споруда: - водоскид з широким порогом,                                       4 - прольотний,ширина кожного прольоту 5 м. Водоскид та гребля  потребують термінової реконструкції.         </t>
  </si>
  <si>
    <t>1. Кількість каналізаційних очисних систем (КОС) 
     - факт  - 0     
     - план - 1
2. Спосіб очищення зворотних (стічних) вод
     - факт - МЕХ (механічна) /БІО (біологічна) 
     - план - МЕХ(1)/БІО(2) ТРО
3. Потужність споруд після, яких стічні води відводяться у МПВ
     - факт - 0,4 тис. м3/добу (0,152 млн м3/рік) 
     - план -  3,5тис м3/добу (1,27 млн. м3/рік)                                                                                                                                                                                  4. Залишковий осад (мул)                                                                                                                                                                    - факт - неочищений склалдування                                                                                                                                                                                         - план - очищення                                                                                                                                               5. Зливова каналізація (КД) - вода колекторно-дренажа (дощова і тала)                                                                                                               - факт -  відсутні                                                                                                                                                                                                    - план - будівництво,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30 %, /   4,6 тис. чоловік                                                                                                                                                                      - план -  100%  / 15,3 тис. чоловік                                                                                                                                                         7. Кліматична нейтральність                                                                                                                                                                   - факт - використання застарілого обладнання                                                                                                                                                                                                    - план – заміна насосного  обладнання</t>
  </si>
  <si>
    <t xml:space="preserve"> Протяжність ділянки відновлення- 1,40 км;                                                              - збільшення  акумулюючого об'єму водосховища - 1,0 млн.м3 води;                                                                                       -забезпечення додаткового стоку води в об'ємі - 1,0 млн.м3;                                                                                                 - площа видобування донних відкладів -62,0,га;                                                     - об'єм виїмки донних відкладів - 0,62 млн.м3.                                    
 Однією з найбільших проблем водосховища є його незадовільний екологічний та технічний стан. Внаслідок замулення середня глибина водосховища становить близько 1,0 м. Значне замулення і заростання водосховища, що накопичувались протягом довгого часу існування водосховища зменшило його регулюючий об'єм більш як на 50 %.                                                                                   Гідротехнічна споруда: Металеві щити знаходяться в аварійному стані, а саме зазнали впливу корозії. Петлі на щитах частково зрізані.
  Маневрування щитами  здійснювалося за допомогою гвинтопійомників. На даний час гвинтопідйомники зрізані, що  унеможливлює регулювання рівнів води та вчасно реагувати на надзвичайні ситуації.
</t>
  </si>
  <si>
    <t>1. Кількість каналізаційних очисних систем (КОС)
- факт / план : 1/1
2. Спосіб очищення зворотних (стічних) вод
- факт - МЕХ (механічна) (1)/БІО (біологічна) (2) 
- план - МЕХ (механічна) (1)/БІО (біологічна) (2) /ТРО (третинна)
3. Потужність споруд після, яких стічні води відводяться у масив поверхневих  вод (МПВ)
- факт –  2,44 тис. м3/добу (0,8891 млн м3/рік)
- план – 9 млн. м3/рік  (3,285 млн м3/рік)
4. Залишковий осад (мул)
- факт - видаляється на мулові майданчики
- план - додатке очищення
5. Зливова каналізація (КД) - вода колекторно-дренажа (дощова і тала)
- факт - не належить КП "Лубни-водоканал"
- план - взяти на баланс  КП "Лубни-водоканал"
6. Доступ до санітарії (підключення населення до КОС (%) кількість  абонентів (населення) територіальної громади (ТГ)
- факт -    54  %, /   11,8    тис. чоловік
- план -   100   %  /   45  тис. чоловік
7. Кліматична нейтральність
-факт - використання застарілого  обладнання
- план - використання новітнього  обладнання</t>
  </si>
  <si>
    <t>1. Кількість каналізаційних очисних систем (КОС)
-  факт - 0                                                                                                                                                                                                              -план - 1
2. Спосіб очищення зворотних (стічних) вод
- факт -0
- план - МЕХ(1)/БІО(2)
3. Потужність споруд після, яких стічні води відводяться у масив поверхневих  вод (МПВ)
- факт - 0
- план - 0,4 тис. м3/добу (0,1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план -  100 %  / 2,74 тис. чоловік
7. Кліматична нейтральність
- факт - 0
- план - будівництво каналізаційних очисних споруд</t>
  </si>
  <si>
    <t>1. Кількість каналізаційних очисних систем (КОС)
- факт / план : 0/1
2. Спосіб очищення зворотних (стічних) вод
- факт - 0
- план - МЕХ(1)/БІО(2)
3. Потужність споруд після, яких стічні води відводяться у масив поверхневих  вод (МПВ)
- факт – 0 
- план – 0,1 тис м3/добу (0,0365 млн. м3/рік)
4. Залишковий осад (мул)
- факт -  0
- план - очищення (часткова переробка)
5. Кліматична нейтральність
- план -будівництво КОС з сучасним енергозберігаючим обладнанням</t>
  </si>
  <si>
    <t>1. Кількість каналізаційних очисних систем (КОС)
- факт / план : 0/1
2. Спосіб очищення зворотних (стічних) вод
- факт -  відсутні
- план - МЕХ(1)/БІО(2)
3. Потужність споруд після, яких стічні води відводяться у масив поверхневих  вод (МПВ)
- факт – 0 тис. м3/добу (0 млн м3/рік)
 план – 1,0 тис м3/добу (0,365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відсутній
- план -  100 %  / 5 тис. чоловік
7. Кліматична нейтральність
- план - будівництво КОС з сучасним енергозберігаючим обладнанням</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</si>
  <si>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15,0 тис. м3/добу (5,475 млн м3/рік)
- план – 15,0 тис м3/добу (5,475 млн. м3/рік)
4. Залишковий осад (мул)
- факт - неочищений (складування)
- план - очищення (вивіз на с/г поля)
5. Зливова каналізація (КД) - вода колекторно-дренажа (дощова і тала)
 - факт -  відсутня (підприємство не приймає КД води)
 збір та очищення КД м. Прилуки здійснює інше підприємство (КП "Послуга")
6. Доступ до санітарії (підключення населення до КОС (%) кількість  абонентів (населення) територіальної громади (ТГ)
- факт -  51,2%, / 26,4 тис. чоловік
- план -  70 %  / 36,1 тис. чоловік
7. Кліматична нейтральність
-факт - використання застарілого насосного обладнання
- план - заміна насосів, повітродувочної станції, реконструкція вторинних відстійників, тощо</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</si>
  <si>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0,5 тис. м3/добу (0,1825 млн м3/рік)
- план – 0,5 тис м3/добу (0,1825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(підприємство не приймає КД води)
- план - будівництво, очищення КД
6. Доступ до санітарії (підключення населення до КОС (%) кількість  абонентів (населення) територіальної громади (ТГ)
- факт -  18 %  / 1,365 тис. чоловік
- план -  18 %  / 1,365 тис. чоловік
7. Кліматична нейтральність
-факт - використання застарілого насосного обладнання
- план - завершення реконструкції КОС</t>
  </si>
  <si>
    <t>1. Кількість каналізаційних очисних систем (КОС)
- факт / план : 0/1
2. Спосіб очищення зворотних (стічних) вод
- факт - відсутній
- план - МЕХ(1)/БІО(2)
3. Потужність споруд після, яких стічні води відводяться у масив поверхневих  вод (МПВ)
- факт – 0 тис. м3/добу (0 млн м3/рік)
- план  – 1,5 тис м3/добу (0,55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відсутній
- план - 100 %  / 7,6 тис. чоловік
7. Кліматична нейтральність
- план - будівництво каналізаційної мережі та  КОС з сучасним енергозберігаючим обладнанням</t>
  </si>
  <si>
    <t>Протяжність ділянки відновлення – 1,9 км 
Координати Google: ділянка 1 - від 50.606971, 32.371945 до 50.602654,  32.385399, ділянка 2 - від 50.603226, 32.381450 до 50.599107, 32.382425
Загальний обсяг донних відкладів - 76,9 тис. м3
Роботи включають: відновлення русла річки Удай в межах м. Прилуки на ділянках 1 і 2 - покращення неперервності потоку з видобуванням донних відкладів, видалення водної рослинності; кріплення берегів посівом трав - 14,4 тис.м2, підсипки прибережної території - 108,0 тис.м2, кріплення укосів габіонними конструкціями на росткверко-пальовій основі; влаштування газонів (партерного, мавританського і звичайного)</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</si>
  <si>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0,081 тис. м3/добу (0,0296 млн м3/рік)
- план – 0,15 тис. м3/добу (0,0296 млн м3/рік)
4. Залишковий осад (мул)
- факт - неочищений (складування)
- план - додатке очищення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20   %, /   0,4  тис. чоловік
- план -      100  %  /  1,886     тис. чоловік
7. Кліматична нейтральність
-факт - використання застарілого  обладнання
- план -  сучасне енргозберігаюче насосне обладнання</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</si>
  <si>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1,42  тис. м3/добу (0,5188 млн м3/рік)
- план –   2,5 тис. м3/добу  (0,9125 млн м3/рік)
4. Залишковий осад (мул)
- факт - неочищений (складування)
- план - подальша переробка
5. Зливова каналізація (КД) - вода колекторно-дренажа (дощова і тала)
- факт - відсутня
- план - будівництво, очищення КД МЕХ/БІО
6. Доступ до санітарії (підключення населення до КОС (%) кількість  абонентів (населення) територіальної громади (ТГ)
- факт -    30%       /   4,5      тис. чоловік
- план -   100%       /  14,0        тис. чоловік
7. Кліматична нейтральність
-факт - використання застарілого  обладнання
- план - заміна насосного обладнання, внутрішніх мереж                         </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</si>
  <si>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1,5 тис. м3/добу (0,5475 млн м3/рік)
- план – 1,5 тис м3/добу (0,5475 млн. м3/рік)
4. Залишковий осад (мул)
- факт - неочищений (складування на мулові майданчики біля 10 тон в рік)
- план - очищення (часткова переробка)
5. Зливова каналізація (КД) - вода колекторно-дренажа (дощова і тала)
- факт -  відсутня (підприємство не приймає КД води)
- план - будівництво, очищення КД
6. Доступ до санітарії (підключення населення до КОС (%) кількість  абонентів (населення) територіальної громади (ТГ)
- факт -  11%,  / 1,13 тис. чоловік
- план - 100 %  / 10,4 тис. чоловік
7. Кліматична нейтральність
-факт - використання застарілого насосного обладнання
- план - заміна обладнання, сонячні батареї тощо</t>
  </si>
  <si>
    <t>1. Кількість каналізаційних очисних систем (КОС)
- факт / план : 0/1
2. Спосіб очищення зворотних (стічних) вод
- факт - 0
- план - МЕХ(1)/БІО(2)
3. Потужність споруд після, яких стічні води відводяться у масив поверхневих  вод (МПВ)
- факт – 0 
- план – 0,9 тис м3/добу (0,33 млн. м3/рік)
4. Залишковий осад (мул)
- факт -  0
- план - очищення (часткова переробка)
5. Зливова каналізація (КД) - вода колекторно-дренажа (дощова і тала)
- факт - 0
- план -  будівництво, очищення КД
6. Кліматична нейтральність
- план -будівництво КОС з сучасним енергозберігаючим обладнанням</t>
  </si>
  <si>
    <t>Протяжність ділянки відновлення – 0,495 км
Координати Google від 50.86032, 32.39109 до 50.86128, 32.38456
Загальний обсяг донних відкладів - 19,0 тис.м3 
Роботи включають: відновлення русла річки Іченька в межах м. Ічня - покращення неперервності потоку з видобуванням донних відкладів, видалення чагарникової рослинності (1,6 га).</t>
  </si>
  <si>
    <t>1. Кількість каналізаційних очисних систем (КОС)
- факт / план : 0/1
2. Спосіб очищення зворотних (стічних) вод
- факт -  відсутні
- план - МЕХ(1)/БІО(2)
3. Потужність споруд після, яких стічні води відводяться у масив поверхневих  вод (МПВ)
- факт – 0 тис. м3/добу (0 млн м3/рік)
- план – 0,5 тис м3/добу (0,183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відсутній
- план -  100 %  / 3,7 тис. чоловік
7. Кліматична нейтральність
- план - будівництво каналізаційної мережі та  КОС з сучасним енергозберігаючим обладнанням</t>
  </si>
  <si>
    <t>1. Кількість каналізаційних очисних систем (КОС)
- факт / план : 0/1
2. Спосіб очищення зворотних (стічних) вод
- факт - відсутній
- план - МЕХ(1)/БІО(2)
3. Потужність споруд після, яких стічні води відводяться у масив поверхневих  вод (МПВ)
- факт – 0 тис. м3/добу (0 млн м3/рік)
- план – 0,2 тис м3/добу (0,073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відсутній
- план - 100 %  / 2,3 тис. чоловік
7. Кліматична нейтральність
- план - будівництво каналізаційної мережі та  КОС з сучасним енергозберігаючим обладнанням</t>
  </si>
  <si>
    <t>1. Кількість каналізаційних очисних систем (КОС)
- факт / план : 0/1
2. Спосіб очищення зворотних (стічних) вод
- факт - відсутній
- план - МЕХ(1)/БІО(2)
3. Потужність споруд після, яких стічні води відводяться у масив поверхневих  вод (МПВ)
- факт – 0 тис. м3/добу (0 млн м3/рік)
- план – 0,2 тис м3/добу (0,073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відсутній
- план - 100 %  / 2,0 тис. чоловік
7. Кліматична нейтральність
- план - будівництво каналізаційних мереж та КОС з енергозберігаючим обладнанням</t>
  </si>
  <si>
    <t>1. Кількість каналізаційних очисних систем (КОС)
- факт / план : 0/1
2. Спосіб очищення зворотних (стічних) вод
- факт -  відсутні
- план - МЕХ(1)/БІО(2)
3. Потужність споруд після, яких стічні води відводяться у масив поверхневих  вод (МПВ)
- факт – 0 тис. м3/добу (0 млн м3/рік)
- план  – 0,5 тис м3/добу (0,183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(підприємство не приймає КД води)
 збір та очищення КД здійснює інше підприємство (зливова каналізація на балансі селищної ради)
6. Доступ до санітарії (підключення населення до КОС (%) кількість  абонентів (населення) територіальної громади (ТГ)
- факт -   відсутні
- план - 100 %  / 3,5 тис. чоловік
7. Кліматична нейтральність
- план - будівництво каналізаційної мережі та  КОС з сучасним енергозберігаючим обладнанням</t>
  </si>
  <si>
    <t>1. Кількість каналізаційних очисних систем (КОС)
- факт / план : 0/1
2. Спосіб очищення зворотних (стічних) вод
- факт -  відсутні
- план - МЕХ(1)/БІО(2)
3. Потужність споруд після, яких стічні води відводяться у масив поверхневих  вод (МПВ)
- факт – 0 тис. м3/добу (0 млн м3/рік)
 план – 0,8 тис м3/добу (0,292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(підприємство не приймає КД води)
 частково збір та очищення КД вод смт  Линовиця здійснюють  лікарня, територіальна громада
- план -  будівництво, очищення КД
6. Доступ до санітарії (підключення населення до КОС (%) кількість  абонентів (населення) територіальної громади (ТГ)
- факт -   відсутній
- план -  100 %  / 4,6 тис. чоловік
7. Кліматична нейтральність
- план - будівництво каналізаційної мережі та КОС з енергозберігаючим обладнанням</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</si>
  <si>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0,091 тис. м3/добу (0,0331 млн м3/рік)
- план – 0,30 тис. м3/добу (0,110 млн м3/рік)
4. Залишковий осад (мул)
- факт - неочищений (складування)
- план - додатке очищення
5. Зливова каналізація (КД) - вода колекторно-дренажа (дощова і тала)
- факт -  відсутня
- план -  дочишення КД МЕХ/БІО
6. Доступ до санітарії (підключення населення до КОС (%) кількість  абонентів (населення) територіальної громади (ТГ)
- факт -   20   %, /   0,9   тис. чоловік
- план -    100   %  /  4,5  тис. чоловік
7. Кліматична нейтральність
-факт - використання застарілого  обладнання
- план -  сучасне енергозберігаюче обладнання</t>
  </si>
  <si>
    <t>1. Кількість каналізаційних очисних систем (КОС)
- факт / план : 1/1
2. Спосіб очищення зворотних (стічних) вод
- факт - МЕХ (механічна) (1)
- план - МЕХ(1)/БІО(2)
3. Потужність споруд після, яких стічні води відводяться у масив поверхневих  вод (МПВ)
- факт –   0,261тис. м3/добу (0,0953 млн м3/рік)
- план –   2,5 тис. м3/добу (0,9125 млн м3/рік)
4. Залишковий осад (мул)
- факт -відсутній
- план - додатке очищення
5. Зливова каналізація (КД) - вода колекторно-дренажа (дощова і тала)
- факт -  механічна очистка
- план -  додатке очищення КД(МЕХ/БІО)
6. Кліматична нейтральність
- факт - використання застарілого  обладнання
- план -  використання сучасного енергозберігаючого обладнання</t>
  </si>
  <si>
    <t>1. Кількість каналізаційних очисних систем (КОС)
- факт / план : 1/1
2. Спосіб очищення зворотних (стічних) вод
- факт - МЕХ (механічна) (1) 
- план - МЕХ(1)/БІО(2)
3. Потужність споруд після, яких стічні води відводяться у масив поверхневих  вод (МПВ)
- факт – 0,467 тис. м3/добу (0,1704 млн м3/рік)
- план –  4,65 тис. м3/добу (1,697млн м3/рік)
4. Залишковий осад (мул)
- факт - відсутній
- план - додатке очищення
5. Зливова каналізація (КД) - вода колекторно-дренажа (дощова і тала)
- факт -  очищення мЕХ
- план -  додатке очищення КД МЕХ/БІО
6. Кліматична нейтральність
-факт - використання застарілого  обладнання
- план -  сучасне енргозберігаюче обладнання</t>
  </si>
  <si>
    <t>1. Кількість каналізаційних очисних систем (КОС)
-факт -1                                                                                                                                                                              -план-1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- 135,0 тис. м3/добу (49,2750 млн м3/рік)
- план - 135,0 тис. м3/добу (49,2750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- 80% / 205,2 тис. чоловік
- план - 100% / 256,474 тис. чоловік
7. Кліматична нейтральність
- факт - використання застарілого насосного обладнання
- план - заміна обладнання, сонячні батареї, тощо</t>
  </si>
  <si>
    <t>1. Кількість каналізаційних очисних систем (КОС)
- факт -1
- план - 1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- 18,7 тис. м3/добу (6,825млн м3/рік)
- план - 18,7 тис. м3/добу (6,825 млн м3/рік)
4. Залишковий осад (мул)
- факт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план -  0                                                                                                                                                                                      7. Кліматична нейтральність
- факт - 0
- план - заміна обладнання, сонячні батареї, тощо</t>
  </si>
  <si>
    <t>1. Кількість каналізаційних очисних систем (КОС)
- факт / план : 1/1
2. Спосіб очищення зворотних (стічних) вод
- факт - МЕХ (механічна) (1)
- план - МЕХ(1)/БІО(2)/ТРО (третинна) (3)
3. Потужність споруд після, яких стічні води відводяться у масив поверхневих  вод (МПВ)
- факт – 0,753  тис. м3/добу (0,275 млн м3/рік)
- план – 4,2  тис. м3/добу (1,533 млн м3/рік)
4. Залишковий осад (мул)
- факт - неочищений (складування)
- план - додатке очищення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90  %, /   20  тис. чоловік
- план -      100  %  /  23,3     тис. чоловік
6. Кліматична нейтральність
-факт - використання застарілого  обладнання
- план -  сучасне енергозберігаюче обладнання, заміна застарілого обладнання</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</si>
  <si>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0,15   тис. м3/добу (0,0559 млн м3/рік)
- план –  2,0   тис. м3/добу  ((0,730 мл. м3/рік
4. Залишковий осад (мул)
- факт - неочищений (складування)
- план - зневоднений (компостування)
5. Зливова каналізація (КД) - вода колекторно-дренажа (дощова і тала)
- факт -  на балансі підприємства не перебуває та не осблуговується
- план -  взяти на баланс підприємства КД
6. Доступ до санітарії (підключення населення до КОС (%) кількість  абонентів (населення) територіальної громади (ТГ)
- факт -  13,1   %, / 1,4  тис. чоловік
- план - 10,4  %  / 10,4  тис. чоловік
7. Кліматична нейтральність
-факт - використання застарілого  обладнання, нерозчищені русла річок, як наслідок, зниження пропускної можливості річки, обміління та захаращення ставків порослю
- план -  енергоефективне обладнання, зменшення впливу шкідливих факторів (факторів шуму,  лугів та випарів на працівників, охорони праці та технічки безпеки на обєкті), відновлення пропускної можливості річок </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</si>
  <si>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0,005   тис. м3/добу (0,0184 млн м3/рік)
- план – 0,20 тис.тис. м3/добу (0,730 млн м3/рік)
4. Залишковий осад (мул)
- факт - неочищений (складування)
- план - додатке очищення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- 20    %, /   0,8  тис. чоловік
- план - 100    %  /   4,0  тис. чоловік
7. Кліматична нейтральність
-факт - використання застарілого  обладнання
- план -  використання сучасного енергозберігаючого обладнання</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</si>
  <si>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2,35 тис. м3/добу (0,8583 млн м3/рік)
- план –  7 тис. м3/добу (2,555 млн м3/рік)
4. Залишковий осад (мул)
- факт - неочищений (складування)
- план - зневоднений (компостування)
5. Зливова каналізація (КД) - вода колекторно-дренажа (дощова і тала)
- факт - на балансі підприємства не перебуває та не осблуговується 
- план - взяти на баланс та обслуговувати ,  додаткове очищення
6. Доступ до санітарії (підключення населення до КОС (%) кількість  абонентів (населення) територіальної громади (ТГ)
- факт - 31,5 %, /  15,6 тис. чоловік
- план -  33,5  %  /  16,6 тис. чоловік
7. Кліматична нейтральність
-факт - використання застарілого  обладнання, пориви в фільтроносних каналах системи аерації
- план - енергоефективне обладнання, зменшення впливу шкідливих факторів (факторів шуму,  лугів та випарів на працівників, охорони праці та технічки безпеки на обєкті)</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</si>
  <si>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0,053  тмс м3/добу (0,0194 млн м3/рік)
- план –  0,20 тис м.³/ добу. ( 0,073 млн м³/рік)
4. Залишковий осад (мул)
- факт - неочищений (складування)
- план -очищений  (часткова переробка )
5. Зливова каналізація (КД) - вода колекторно-дренажа (дощова і тала)
- факт - відсутня 
- план - будівництов, додатке очищення КД
6. Доступ до санітарії (підключення населення до КОС (%) кількість  абонентів (населення) територіальної громади (ТГ)
- факт -15 %  / 0,422     тис. чоловік
- план -100 %  /  3,003   тис. чоловік
7. Кліматична нейтральність
-факт - використання застарілого  обладнання
- план - заміна обладнання ,упроваджене сучасне технологічне , енергетичне устаткування, що не вимагає контролю і своєчасного виявлення й усунення  потенційних небезпек.</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</si>
  <si>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0,267 тис. м3/добу (0,0973 млн м3/рік)
- план –  0,6 тис. м3/добу (0,219 млн м3/рік)
4. Залишковий осад (мул)
- факт - неочищений (складування)
- план - неочищений (компостування)
5. Зливова каналізація (КД) - вода колекторно-дренажа (дощова і тала)
- факт - 0
- план -  додаткове очищення (КД/МЕХ/БІО) -  ( 4,8 тис. м3/рік )
6. Доступ до санітарії (підключення населення до КОС (%) кількість  абонентів (населення) територіальної громади (ТГ)
- факт - 51,6  %, /  4,803  тис. чоловік
- план - 100  %  /    9,3   тис. чоловік
7. Кліматична нейтральність
-факт - використання застарілого  обладнання
- план - реконструкція, заміна застарілого обладнання</t>
  </si>
  <si>
    <t>1. Кількість каналізаційних очисних систем (КОС)
- факт / план : 0/1
2. Спосіб очищення зворотних (стічних) вод
- факт - МЕХ (механічна) (1)
- план - МЕХ(1)/БІО(2)
3. Потужність споруд після, яких стічні води відводяться у масив поверхневих  вод (МПВ)
- факт – 0,167 тис. м3/добу (0,061 млн м3/рік)
- план – 2,0  тис. м3/добу (0,730млн м3/рік)
4. Залишковий осад (мул)
- факт - відсутній
- план - додатке очищення
5. Зливова каналізація (КД) - вода колекторно-дренажа (дощова і тала)
- факт -  механічна очистка
- план -  додатке очищення КД МЕХ/БІО
6. Доступ до санітарії (підключення населення до КОС (%) кількість  абонентів (населення) територіальної громади (ТГ)
- факт -    30  %, /   3,0 тис. чоловік
- план -      100  %  /  9,2     тис. чоловік
7. Кліматична нейтральність
-факт - використання застарілого  обладнання
- план -  сучасне нергозберігаюче обладнання</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</si>
  <si>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0,080  тис. м3/добу (0,0291 млн м3/рік)
- план –  0,120  тис. м3/добу (0,0438 млн м3/рік)
4. Залишковий осад (мул)
- факт - неочищений (складування)
- план -   додаткове очищення)
5. Зливова каналізація (КД) - вода колекторно-дренажа (дощова і тала)
- факт - 0
- план - будівництво, очищення КД.
6. Доступ до санітарії (підключення населення до КОС (%) кількість  абонентів (населення) територіальної громади (ТГ)
- факт -   17  %, /    2,061 тис. чоловік
- план -   30   %  /    3,637 тис. чоловік
7. Кліматична нейтральність
-факт - використання застарілого  обладнання
- план - часткова заміна застарілого обладнання</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</si>
  <si>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0,25  тис. м3/добу (0,093 млн м3/рік)
- план – 0,8 тис. м3/добу (0,292млн м3/рік)
4. Залишковий осад (мул)
- факт - неочищений (складування)
- план - подальша переробка
5. Зливова каналізація (КД) - вода колекторно-дренажа (дощова і тала)
- факт - відсутня
- план - будівництво, очищення КД МЕХ/БІО
6. Доступ до санітарії (підключення населення до КОС (%) кількість  абонентів (населення) територіальної громади (ТГ)
- факт -30,0%, /3,45 тис. чоловік
- план - 100,0%  /11,8 тис. чоловік
7. Кліматична нейтральність
-факт - використання застарілого  обладнання
- план - заміна насосного обладнання, внутрішніх мереж, встановлення сонячних панелей</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</si>
  <si>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33,52 тис. м3/добу (12,2332 млн м3/рік)
- план – 45,0 тис. м3/добу (16,425 млн м3/рік)
4. Залишковий осад (мул)
- факт - неочищений (складування)
- план - доочищеня,  згущення, зброжування з видобутком біогазу, зневоднення, повторне використання
5. Зливова каналізація (КД) - вода колекторно-дренажа (дощова і тала)
- факт -14,98 тис.м3/рік
- план - 20,0 тис.м3/рік
6. Доступ до санітарії (підключення населення до КОС (%) кількість  абонентів (населення) територіальної громади (ТГ)
- факт -  80%, / 167,76тис. чоловік
- план - 85%  / 206,100 тис. чоловік
7. Кліматична нейтральність
-факт - використання застарілого  обладнання
- план - часткова заміна обладнання</t>
  </si>
  <si>
    <t xml:space="preserve">1. Кількість каналізаційних очисних систем (КОС)
- факт / план : 0/1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0,165 тис. м3/добу (0,0603 млн м3/рік)
- план – 0,2 тис. м3/добу (0,073 млн м3/рік)
4. Залишковий осад (мул)
- факт - неочищений (складування)
- план - додаткове очищення
5. Зливова каналізація (КД) - вода колекторно-дренажа (дощова і тала)
- факт - відсутня
- план - будівництво, додатке очищення КД
6. Доступ до санітарії (підключення населення до КОС (%) кількість  абонентів (населення) територіальної громади (ТГ)
- факт -  20 %, /   1,64 тис. чоловік
- план -  40 %, /   3,272 тис. чоловік
7. Кліматична нейтральність
-факт - використання застарілого  обладнання
- план - реконструкція КОС, будівництво зливної станції,,будівництво мережевої сонячної електростанції, потужністю 6МВт </t>
  </si>
  <si>
    <t>1. Кількість каналізаційних очисних систем (КОС)
-факт -1                                                                                                                                                                              -план-1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- 9,3 тис. м3/добу (3,3945 млн м3/рік)
- план - 9,3 тис. м3/добу (3,3945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- 34% / 16,038 тис. чоловік
- план - 100% / 47,642 тис. чоловік
7. Кліматична нейтральність
- факт - використання застарілого насосного обладнання
- план - заміна обладнання, сонячні батареї, тощо</t>
  </si>
  <si>
    <t>1. Кількість каналізаційних очисних систем (КОС)
- факт -1
- план - 1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- 1,8 тис. м3/добу (0,657 млн м3/рік)
- план -  1,8 тис. м3/добу (0,657 млн м3/рік)
4. Залишковий осад (мул)
- факт - 0
- план - очищення (часткова переробка)
5. Зливова каналізація (КД) - вода колекторно-дренажа (дощова і тала)
- факт - 0
- план - додаткове очищення (КД/МЕХ/БІО), розробка плану управління дощовою каналізацією                                                                                                                                                                                   6. Кліматична нейтральність
- факт - використання застарілого насосного обладнання
- план - заміна обладнання, сонячні батареї, тощо</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</si>
  <si>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1,4 тис. м3/добу (0,511 млн м3/рік)
- план – 1,4 тис м3/добу (0,511 млн. м3/рік). 
4. Залишковий осад (мул)
- факт - неочищений (складування)
- план - очищення (вивіз на с/г поля)
5. Зливова каналізація (КД) - вода колекторно-дренажа (дощова і тала)
- факт-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32 %  / 2,6 тис. чоловік 
- план -  100 %  / 8,0 тис.чол
7. Кліматична нейтральність
-факт - використання застарілого насосного обладнання
- план -  заміна насосів, повітродувочної станцій, реконструкція вторинних відстійників, інше</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</si>
  <si>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22,24 тис. м3/добу (8,1178 млн м3/рік)
- план –  28,0 тис. м3/добу (10,220 млн м3/рік)
4. Залишковий осад (мул)
- факт - неочищений (складування)
- план - згущення, зброжування з видобутком біогазу, зневоднення, повторне використання
5. Зливова каналізація (КД) - вода колекторно-дренажа (дощова і тала)
- факт - 9,98 тис.м3/рік
- план -12,0 тис.м3/рік
6. Доступ до санітарії (підключення населення до КОС (%) кількість  абонентів (населення) територіальної громади (ТГ)
- факт -   80 %, /  111,84 тис. чоловік
- план -   85 %  /  140,81 тис. чоловік
7. Кліматична нейтральність
-факт - використання застарілого  обладнання
- план - реконструкція КОС, будівництво зливної станції,будівництво мережевої сонячної електростанції, потужністю 6МВт </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</si>
  <si>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0,208 тис. м3/добу (0,076 млн м3/рік)
- план – 0,25 тис. м3/добу (0,0913 млн м3/рік)
4. Залишковий осад (мул)
- факт - неочищений (складування)
- план -  додаткове очищення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- 40  %, /   1,514 тис. чоловік
- план -  60  %, /   2,272 тис. чоловік
7. Кліматична нейтральність
-факт - використання застарілого  обладнання
- план - заміна застарілого обладнання, повна реконструкція</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</si>
  <si>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0,259 тис. м3/добу (0,0947 млн м3/рік)
- план – 0,3 тис. м3/добу (0,11 млн м3/рік)
4. Залишковий осад (мул)
- факт - неочищений (складування)
- план - додаткове очищення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31  %, /   3,077 тис. чоловік
- план -   31  %, /   4,67 тис. чоловік 
7. Кліматична нейтральність
-факт - використання застарілого  обладнання
- план - часткова заміна застарілого обладнання, повна реконструкція</t>
  </si>
  <si>
    <t xml:space="preserve">UA_M5.1.2_1107      UA_M5.1.2_1108 </t>
  </si>
  <si>
    <t>Протяжність ділянки відновлення - 12,3 км                                                           Загальний обсяг донних відкладів - 49,2 тис.м3                                                                                              Роботи влючають відновлення русла річки Кобринка в межах Обухівської ТГ - покращення неперервності потоку з видобуванням донних відкладів, видалення водної рослинності.</t>
  </si>
  <si>
    <t xml:space="preserve">1. Кількість каналізаційних очисних систем (КОС) 
- факт - 0                                                                                                                    - план : 1                                                                                                                                2. Спосіб очищення зворотних (стічних) вод
     - факт - 0 
     - план - МЕХ (1)/ БІО (2)/ТРО (третинна) 
3. Потужність споруд після, яких стічні води відводяться у МПВ
     - факт - відсутні
     - план - 2,0 тис м3/добу (0,730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78 %, / 8,70 тис. чоловік
     - план -  74%  / 11,2 тис. чоловік
7. Кліматична нейтральність
- план - будівництво каналізаційних очисних споруд з сучасним енергозберігаючим обладнанням    </t>
  </si>
  <si>
    <t>1. Кількість каналізаційних очисних систем (КОС)
- факт / план : 0/1
2. Спосіб очищення зворотних (стічних) вод
- факт - відсутні
- план - МЕХ(1)/БІО(2)
3. Потужність споруд після, яких стічні води відводяться у масив поверхневих  вод (МПВ)
- факт – 0 тис. м3/добу (0 млн м3/рік)
- план – 0,15 тис м3/добу (0,055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відсутній
- план -  100 %  / 2,9 тис. чоловік
7. Кліматична нейтральність
- план - будівництво каналізаційної мережі та КОС з енергозберігаючим насосним обладнанням</t>
  </si>
  <si>
    <t>Краснокутська
 ТГ</t>
  </si>
  <si>
    <t>Відновлення акумулюючого об'єму  Корсунь-Шевченківського водосховища в межах Корсунь-Шевченківської ТГ Черкаського району Черкаської області (з обов՚язковим збереженням природних морфологічних характеристик русла, берегів).</t>
  </si>
  <si>
    <t>1. Кількість каналізаційних очисних систем (КОС)
- факт / план : 0/0
2. Спосіб очищення зворотних (стічних) вод
- факт -  відсутні
- план -   МЕХ(1) /БІО (2) /ТРО (3)
3. Потужність споруд після, яких стічні води відводяться у масив поверхневих  вод (МПВ)
- факт – 0 тис. м3/добу (0 млн м3/рік)
- план – 2,1 тис м3/добу (0,7665  млн. м3/рік)
4. Залишковий осад (мул)
- факт -  відсутній
- план - додаткове очищення
5. Зливова каналізація (КД) - вода колекторно-дренажа (дощова і тала)
- факт -  відсутня (підприємство не приймає КД води)
- план - будівництво, очищення КД
6. Доступ до санітарії (підключення населення до КОС (%) кількість  абонентів (населення) територіальної громади (ТГ)
- факт -   0 %  / 0 тис. чоловік
- план -  100 %  / 17,4  тис. чоловік
7. Кліматична нейтральність
- план -будівництво КОС з сучасним енергозберігаючим обладнанням</t>
  </si>
  <si>
    <t>Реконструкція каналізаційних очисних споруд та каналізаційних мереж у селище Чорнобай Чорнобаївської ТГ Золотоніського району Черкаської області.</t>
  </si>
  <si>
    <t>Комунальне Підприємство Володарської Селищної Ради "Володарка" (Комунальне Підприємство «Володаркаводоканал»)</t>
  </si>
  <si>
    <t xml:space="preserve"> Комунальне Підприємство Фастівської Міської Ради "Фастівводоканал" (Кп "Київоблводоканал")</t>
  </si>
  <si>
    <t>Кп "Черкасиводоканал"</t>
  </si>
  <si>
    <t>Комунальне Підприємство "Водгео"</t>
  </si>
  <si>
    <t>Чорнобаївське Комунальне Підприємство Виробниче Управління Житлово-Комунального Господарства</t>
  </si>
  <si>
    <t>Комунальне Підприємство "Міський Водоканал"</t>
  </si>
  <si>
    <t>Комунальне Підприємство "Градизьккомунсервіс"</t>
  </si>
  <si>
    <t>Державне Спеціалізоване Підприємство "Чорнобильська Аес"</t>
  </si>
  <si>
    <t>Комунальне Підприємство "Славутич-Водоканал" Славутицької Міської Ради</t>
  </si>
  <si>
    <t>Комбінат Комунальних Підприємств Котелевської Селищної Ради</t>
  </si>
  <si>
    <t>Приватне Акціонерне Товариство Кобеляцький Завод Продтоварів "Мрія"</t>
  </si>
  <si>
    <t>Комунальне Підприємство "Решетилівське Комунальне Підприємство "Водоканал"</t>
  </si>
  <si>
    <t xml:space="preserve">Комунальне Підприємство "Лубни-Водоканал" Лубенської Міської Ради </t>
  </si>
  <si>
    <t>Комунальне Підприємство "Миргородводоканал" Миргородської Міської Ради</t>
  </si>
  <si>
    <t>Комунальне Підприємство "Водоканал Виконавчого Комітету Лебединської Міської Ради"</t>
  </si>
  <si>
    <t>Кп "Бородянкатепловодопостачання"</t>
  </si>
  <si>
    <t>Комунгосп (Диканський Комбінат Комунальних Підприємств)</t>
  </si>
  <si>
    <t>Районне Комунальне Підприємство "Кам'Янський Водоканал"</t>
  </si>
  <si>
    <t>Приватне Акціонерне Товариство "Акціонерна Компанія "Київводоканал"</t>
  </si>
  <si>
    <t>Міське Комунальне Підприємство "Бердичівводоканал"</t>
  </si>
  <si>
    <t>Товариство З Обмеженою Відповідальністю "Бердичівський Пивоварний Завод"</t>
  </si>
  <si>
    <t>Акціонерне Товариство "Українська Залізниця"</t>
  </si>
  <si>
    <t xml:space="preserve">Будівництво очисних споруд та каналізаційних мереж м.Корсунь-Шевченківський, Корсунь-Шевченківської ТГ Черкаський район Черкаської області </t>
  </si>
  <si>
    <t>Реконструкція/модернізація каналізаційних очисних споруд та мереж 
м. Кременчук (Крюківські КОС, скид у р. Дніпро) Кременчуцька ТГ Кременчуцький район Полтавська область</t>
  </si>
  <si>
    <t xml:space="preserve">Будівництво очисних споруд господарсько-побутової каналізації та каналізаційних мереж у
м. Бердичів Бердичівської ТГ Житомирського району Житомирської області 
</t>
  </si>
  <si>
    <t>Відновлення гідрологічного режиму р. Карань  в межах              м. Переяслав Переяславської ТГ та в межах 
с. Стовпяги,                  
 с. Дівички, с. Ковалин Дівичківської ТГ Бориспільського  району Київської області</t>
  </si>
  <si>
    <t>Відновлення і підтримання сприятливого гідрологічного режиму  
р. Росава на території Степанецької ТГ Черкаського району Черкаської області</t>
  </si>
  <si>
    <t xml:space="preserve"> Підтримання сприятливого гідрологічного режиму 
р. Супій в адміністративнних межах Піщанської ТГ Золотоніського району Черкаської області</t>
  </si>
  <si>
    <t xml:space="preserve">Відновлення і підтримання сприятливого гідрологічного режиму 
р. Супій  на північ від шлюза-регулятора № 2 в адміністративних межах Піщанської сільської ради Піщанської ТГ Золотоніського району Черкаської області </t>
  </si>
  <si>
    <t>Очищення русла річки з відновленням вільної течії 
р. Золотоношка в с. Великий Хутір Великохутірської ТГ Золотоніського району Черкаської області</t>
  </si>
  <si>
    <t>Будівництво  каналізаційних очисних споруд   Роменського молочного комбінату ПП "Рось" 
 м. Ромни Роменська ТГ Роменський район Сумська область</t>
  </si>
  <si>
    <t>Реконструкція/модернізація/ каналізаційних
очисних споруд  та каналізаційних мереж  в 
с. Перехрестівка Роменської ТГ Роменського району Сумської області (виправна колонія)</t>
  </si>
  <si>
    <t>Відновлення і підтримання сприятливого гідрологічного режиму річки Ташлик на території 
с. Ташлик Ротмістрівської ТГ Черкаського району Черкаської області</t>
  </si>
  <si>
    <t>Реконструкція/модернізація каналізаційних
очисних споруд та каналізаційної  мережі 
м. Миргород Миргородська ТГ Миргородський район Полтавська область</t>
  </si>
  <si>
    <t>Реконструкція / модернізація каналізаційних
очисних споруд  та каналізаційних мереж 
 м. Полтава (Супрунівські очисні споруди) Полтавська ТГ Полтавський район Полтавська область</t>
  </si>
  <si>
    <t xml:space="preserve">Реконструкція / модернізація каналізаційних
очисних споруд  та каналізаційних мереж 
м. Полтава (Затуринські очисні споруди) Полтавська ТГ Полтавський район Полтавська область </t>
  </si>
  <si>
    <t>Коломацька ТГ
Регіональний офіс водних ресурсів у Полтавській області</t>
  </si>
  <si>
    <t>НовоселівськаТГ
Регіональний офіс водних ресурсів у Полтавській області</t>
  </si>
  <si>
    <t>Кошти Надрокористувача Комунальне Підприємство Володарської Селищної Ради "Володарка" (Комунальне Підприємство «Володаркаводоканал»)</t>
  </si>
  <si>
    <t>Кошти Надрокористувача Комунальне Підприємство Фастівської Міської Ради "Фастівводоканал" (Кп "Київоблводоканал")</t>
  </si>
  <si>
    <t>Кошти Надрокористувача Кп "Черкасиводоканал"</t>
  </si>
  <si>
    <t>Кошти Надрокористувача Комунальне Підприємство "Водгео"</t>
  </si>
  <si>
    <t>Кошти Надрокористувача Чорнобаївське Комунальне Підприємство Виробниче Управління Житлово-Комунального Господарства</t>
  </si>
  <si>
    <t>Кошти Надрокористувача Комунальне Підприємство "Міський Водоканал"</t>
  </si>
  <si>
    <t>Кошти Надрокористувача Комунальне Підприємство "Градизьккомунсервіс"</t>
  </si>
  <si>
    <t>Кошти Надрокористувача Державне Спеціалізоване Підприємство "Чорнобильська Аес"</t>
  </si>
  <si>
    <t>Кошти Надрокористувача Комунальне Підприємство "Славутич-Водоканал" Славутицької Міської Ради</t>
  </si>
  <si>
    <t>Кошти Надрокористувача Комбінат Комунальних Підприємств Котелевської Селищної Ради</t>
  </si>
  <si>
    <t>Кошти Надрокористувача Приватне Акціонерне Товариство Кобеляцький Завод Продтоварів "Мрія"</t>
  </si>
  <si>
    <t>Кошти Надрокористувача Комунальне Підприємство "Решетилівське Комунальне Підприємство "Водоканал"</t>
  </si>
  <si>
    <t xml:space="preserve">Кошти Надрокористувача Комунальне Підприємство "Лубни-Водоканал" Лубенської Міської Ради </t>
  </si>
  <si>
    <t>Кошти Надрокористувача Комунальне Підприємство "Миргородводоканал" Миргородської Міської Ради</t>
  </si>
  <si>
    <t>Кошти Надрокористувача Комунальне Підприємство "Водоканал Виконавчого Комітету Лебединської Міської Ради"</t>
  </si>
  <si>
    <t>Кошти Надрокористувача Кп "Бородянкатепловодопостачання"</t>
  </si>
  <si>
    <t>Кошти Надрокористувача Комунгосп (Диканський Комбінат Комунальних Підприємств)</t>
  </si>
  <si>
    <t>Кошти Надрокористувача Районне Комунальне Підприємство "Кам'Янський Водоканал"</t>
  </si>
  <si>
    <t>Кошти Надрокористувача Приватне Акціонерне Товариство "Акціонерна Компанія "Київводоканал"</t>
  </si>
  <si>
    <t>Кошти Надрокористувача Міське Комунальне Підприємство "Бердичівводоканал"</t>
  </si>
  <si>
    <t>Кошти Надрокористувача Товариство З Обмеженою Відповідальністю "Бердичівський Пивоварний Завод"</t>
  </si>
  <si>
    <t>Кошти Надрокористувача Акціонерне Товариство "Українська Залізниця"</t>
  </si>
  <si>
    <t xml:space="preserve"> Кп "Бородянкатепловодопостачання"</t>
  </si>
  <si>
    <t>Створення зони санітарної охорони  у районі забору води для централізованого водопостачання населення  м.Корсунь-Шевченківський  Корсунь-Шевченківської ТГ Черкаського району Черкаської області</t>
  </si>
  <si>
    <t>Облаштування зон санітарної охорони свердловин (с.Рацеве, 
с. Тіньки) Чигиринської ТГ Черкаського району Черкаської області</t>
  </si>
  <si>
    <t>ФОНПС Полтавської області
Програма
 "Питна вода України"
Регіональні, обласні програми соціально-економічного розвитку</t>
  </si>
  <si>
    <t>Протяжність ділянки відновлення  - 11,0 км;                                                          
-збільшення  акумулюючого об'єму водосховища - 2,0 млн.м3;                                                                                                           -забезпечення додаткового стоку води в обємі - 2,0 млн.м3;                          
 - площа видобування донних відкладів -  137 га,                                                    -об'єм виїмки донних відкладів - 1,37 тис.м3 .                                                                                               Проведені заходи   поліпшать гідроморфологічні характеристики водотоку,  збільшать акумулючу ємкість для поповнення  нижчерозташованих питних водозаборів міст  Богуслав, Миронівка, Корсунь-Шевченківський.</t>
  </si>
  <si>
    <t>Київська область, Бориспілський  район, Яготинська  ТГ                        
с. Фарбоване</t>
  </si>
  <si>
    <t xml:space="preserve">Загальна  довжина річок в межах ТГ - 60,1км.
 Довжина пзс річок, що потребує здійснення заходів - 10 км                                               Заплановано проведення культуротехнічних робіт з санітарної розчистки прибережних захисних смуг річок
</t>
  </si>
  <si>
    <t>Київська область, Фастівський район, Фастівська ТГ  cелище Борова</t>
  </si>
  <si>
    <t>Київська область,Обухівський  район, Васильківська ТГ  
м. Васильків, с. Погреби</t>
  </si>
  <si>
    <t>Київська область,Обухівський  район, Васильківська ТГ  
м. Васильків</t>
  </si>
  <si>
    <t>Київська область, Обухівський   район, Обухівська   ТГ  
с. Копачів, с. Перше Травня</t>
  </si>
  <si>
    <t>Створення зони санітарної охорони  у районі забору води для централізованого водопостачання населення м.Біла Церква Білоцерківської ТГ Білоцерківського району Київської області</t>
  </si>
  <si>
    <t>Створення зони санітарної охорони  у районі забору води для централізованого водопостачання населення м.Богуслав Богуславської ТГ Обухівського  району Київської області</t>
  </si>
  <si>
    <t>Створення зони санітарної охорони  у районі забору води для централізованого водопостачання населення м.Миронівка Обухівської ТГ Обухівського району Київської області</t>
  </si>
  <si>
    <t>Київська ТГ</t>
  </si>
  <si>
    <t xml:space="preserve">Без ризику
 </t>
  </si>
  <si>
    <t xml:space="preserve">Загальна довжина р. Тясмин - 161 км, довжина в межах ТГ - 15 км
Розчистка від замулення, засмічення та заростання русла на ділянці річки довжиною 5,2 км, проведення культуротехнічних робіт </t>
  </si>
  <si>
    <t>Під ризиком / Під ризиком</t>
  </si>
  <si>
    <t xml:space="preserve">Під ризиком  </t>
  </si>
  <si>
    <t>Загальна довжина  - 35,3 км, довжина в межах ТГ - 20,3 км.
Довжина частини річки, що потребує відновлення - 9,6 км.                                           Розчистка русла від замулення, засмічення та заростання, проведення культуротехнічних робіт                                                                                                                                                                                                                                                                                    Потребує розроблення проектно-кошторисної документації</t>
  </si>
  <si>
    <t xml:space="preserve">Відновлення і підтримання сприятливого гідрологічного режиму     р. Тясмин на території Чигиринської та Медведівської ТГ Черкаського району Черкаської області </t>
  </si>
  <si>
    <t>Відновлення і підтримання сприятливого гідрологічного режиму річки Серебрянка в районі шлюзу-регулятора 
№ 2 в адміністративних межах Балаклеївської сільської ради  Балаклеївської ТГ Черкаського району Черкаської області</t>
  </si>
  <si>
    <t xml:space="preserve"> ІЗМПВ річка Серебрянка</t>
  </si>
  <si>
    <t xml:space="preserve">Площа ставу 2,8102 га
Поточний ремонт гідротехнічної споруди, розчистка ставка від засмічення та заростання , проведення робіт з благоустрою.
</t>
  </si>
  <si>
    <t>1. Характеристика водного обєкта
- загальна довжина  - 30,7 км, довжина в межах ТГ - 9,0 км
 -  довжина частини річки, що потребує відновлення - 9,6 км.                                           Розчистка русла від замулення, засмічення та заростання, проведення культуротехнічних робіт                                                                                                                                                                                                                                                                                    Потребує розроблення проектно-кошторисної документації</t>
  </si>
  <si>
    <t xml:space="preserve">Площа ставу 10,1523 га
Поточний ремонт гідротехнічної споруди, розчистка ставка від засмічення та заростання , проведення робіт з благоустрою.
</t>
  </si>
  <si>
    <t>Реконструкція очисних споруд Стеблівського психоневрологічного інтернату Стеблівська ТГ Звенигородський район Черкаська область</t>
  </si>
  <si>
    <t>ГВЕП 1, ГВЕП 2, ГВЕП3, ГВЕП 4</t>
  </si>
  <si>
    <t xml:space="preserve">Протяжність ділянки відновлення - 3,6 км;                                                                   - збільшення акумулюючого об'єму водосховища - 1,70 млн.м3;                                                                                                 - забезпечення додаткового стоку води в об'ємі - 1,70 млн. м3;                                                                                                 - площа видобування донних відкладів - 112 га;                                          
- об'єм виїмки донних відкладів - 1,120 млн.м3.                         Щербаківське водосховище є об'єктом підвищеної небезпеки, оскільки пропускна здатність гідровузла, вище якого воно створено, невелика. На  додаток до цього, у греблі спостерігається помітна фільтрація.  для її зменшення балансоутримувач періодично здійснює відсипку глини  на верховому укосі греблі. Існують проблеми не лише з гідровузлом, а й самим водосховищем. Найголовнішою є його значне замулення і заростання водною  та повітряною рослинністю. Акваторія, що позбавлена рослинності, є невеликою.                                                                                   Прийнятий для водосховища НПР є таким, що при великих витратах води зазнає підтоплення і навіть затоплення частина селища Володарка, що розташоване вище за течією. Якщо ж рівень води знизити, водосховище фактично зникне через уже згадане замулення.  </t>
  </si>
  <si>
    <t>Загальні (обов'язкові) дані про оператора КОС:  
1. Балансоутримувач: КП «Васильківська шкіряна фірма» 2. Код ЄДРПОУ: 00307879 
3. Код водокористувача – 32008   
Випуск № 1 у р. Стугна після очисних споруд ; категорія зворотних (стічних) вод господарсько-побутові;,виробничі, поверхневі (дощові та талі) у межах м. Васильків.                                                              
Приймання стічних вод від населення та вторинних водокористувачів на очисні споруди. Населення станом на 2022 рік 37 068 тис. чоловік. Власні очисні споруди повного біологічного очищення зворотних (стічних) вод потужністю 10,6 тис. м3/добу.                                                      локальні передочисні споруди для попередньої очистки загально - виробничих стічних вод  ТОВ "СлаВа" :                                                                                                      - станція нейтралізації  потужністю 90 м3/добу,                                          - відстійники загальних  та поверхневих стічних вод, 90 м3/добу                                                                                                                                                        Інформація щодо роботи КОС: Відведено нормативно очищених зворотних вод на очисних спорудах біологічної очистки станом:                                   
-   на 01.01.2023 року –    817,2 тис. м3 ;                                                                            -   на 01.01.2021 року – 1 017,3 тис. м3 ;                                                                                                                   -   на 01.01.2020 року – 1 006,8 тис. м3 ;                                                                                                                                                                -   на 01.01.2019 року – 1 011,0 тис. м3 .,                                                  Потужність очисних споруд після очищення яких зворотні води скидаються:                                                                                                                        -   проектна – 10,6 тис. м3 / добу;                                                                                      -   фактична – 3,0 тис.  м3 / добу (+ - 200. м3) ;                                                        -   планова  -  згідно техніко – економічного обґрунтування  реконструкції очисних споруд, розроблених УКРНДІВОДОКАНАЛПРОЕКТ» становить:                                                                                                                             -   перша черга   -  6,0 тис. м3 ;                                                                                                                            -   друга черга   -  12,0 тис. м3 ;                                                                                -   третя черга   -  18,0 тис. м3 .</t>
  </si>
  <si>
    <r>
      <t>1. Кількість каналізаційних очисних систем (КОС):                                              
     -   факт / план : 1/1                                                                                                                 
 2. Спосіб очищення зворотних (стічних) вод,                                                             
 -    факт – МЕХ (1) / БІО (2)                                                                                                
  -    план - МЕХ(1) / БІО(2) /ТРО (3)                                                                                 
3. Потужність споруд після, яких стічні води відводяться у масив поверхневих  вод (МПВ)                                                                                                   
  -   факт - 3,2 тис. м3/добу ( 1,168 млн. м</t>
    </r>
    <r>
      <rPr>
        <vertAlign val="superscript"/>
        <sz val="10"/>
        <rFont val="Calibri"/>
        <family val="2"/>
        <charset val="204"/>
        <scheme val="minor"/>
      </rPr>
      <t>3</t>
    </r>
    <r>
      <rPr>
        <sz val="10"/>
        <rFont val="Calibri"/>
        <family val="2"/>
        <charset val="204"/>
        <scheme val="minor"/>
      </rPr>
      <t>/рік)                                                              
   -   план :                                                                                                                                                               -   перша черга  -   6,0 тис. м</t>
    </r>
    <r>
      <rPr>
        <vertAlign val="superscript"/>
        <sz val="10"/>
        <rFont val="Calibri"/>
        <family val="2"/>
        <charset val="204"/>
        <scheme val="minor"/>
      </rPr>
      <t>3</t>
    </r>
    <r>
      <rPr>
        <sz val="10"/>
        <rFont val="Calibri"/>
        <family val="2"/>
        <charset val="204"/>
        <scheme val="minor"/>
      </rPr>
      <t xml:space="preserve"> ;                                                                                                                            -   друга черга   -  12,0 тис. м</t>
    </r>
    <r>
      <rPr>
        <vertAlign val="superscript"/>
        <sz val="10"/>
        <rFont val="Calibri"/>
        <family val="2"/>
        <charset val="204"/>
        <scheme val="minor"/>
      </rPr>
      <t>3</t>
    </r>
    <r>
      <rPr>
        <sz val="10"/>
        <rFont val="Calibri"/>
        <family val="2"/>
        <charset val="204"/>
        <scheme val="minor"/>
      </rPr>
      <t xml:space="preserve"> ;                                                                                     
 -   третя черга   -  18,0 тис. м</t>
    </r>
    <r>
      <rPr>
        <vertAlign val="superscript"/>
        <sz val="10"/>
        <rFont val="Calibri"/>
        <family val="2"/>
        <charset val="204"/>
        <scheme val="minor"/>
      </rPr>
      <t>3</t>
    </r>
    <r>
      <rPr>
        <sz val="10"/>
        <rFont val="Calibri"/>
        <family val="2"/>
        <charset val="204"/>
        <scheme val="minor"/>
      </rPr>
      <t xml:space="preserve"> .                                                                                           
   4. Залишковий осад (мул),                                                                                                -    факт - складування в бурти для подальшої переробки:                                                                                 -    план - повна  переробка.                                                                                        
   5. Зливова каналізація (КД)                                                                                                     - факт  вода колекторно-дренажна (дощова і тала)                                                                      -  план - механічне очищення на передочисних спорудах загальновиробничих стічних вод .                                                                                  6. Доступ до санітарії (підключення населення до КОС (%) кількість  абонентів (населення) територіальної громади (ТГ),                                                
-  факт -    близько 81,0 %,  /  близько 30,0 тис. чоловік:                                                          - план -    близько  92,0%  /   46,0 тис. чоловік.    Приймає стоки від населення тільки тимчасово, поки не збудує місто КОС                                                                         7. Кліматична нейтральність,                                                                                            
-    факт - використання застарілого обладнання                                                                        -    план - будівництво споруд  і застосування прогресивного обладнання.</t>
    </r>
  </si>
  <si>
    <t xml:space="preserve"> Будівництво станції очищення стічних вод
 АТ "Житомирський маслозавод" Житомирської ТГ Житомирського району Житомирської області</t>
  </si>
  <si>
    <t>Будівництво каналізаційних  очисних споруд та каналізаційних мереж в місті Городище Городищенської ТГ Черкаського району Черкаської області</t>
  </si>
  <si>
    <t>Районне Комунальне Підприємство "Кам'янський Водоканал"</t>
  </si>
  <si>
    <t>Протяжність ділянки відновлення - 24 км                                                       
Загальний обсяг донних відкладів -   236,0 тис. м3                                          
  Роботи включають: відновлення русла річки Карань в межах  м Переяслав , с. Стовпяги, с. Дівички, с. Ковалин- покращення неперервності потоку з видобуванням донних відкладів, видалення чагарникової рослинності. Капітальний ремонт РШ4 ПК212+69  с. Ковалин.</t>
  </si>
  <si>
    <t>Протяжність ділянки відновлення - 1,2 км                                         
  Загальний обсяг донних відкладів -   4,0  тис. м3                                                  
Роботи включають: відновлення русла річки Недра в межах  с. Войтове - покращення неперервності потоку з видобуванням донних відкладів, видалення чагарникової рослинності.</t>
  </si>
  <si>
    <r>
      <t>Протяжність ділянки відновлення - 5,7 км                                           
Загальний обсяг донних відкладів -   24,0 тис. м</t>
    </r>
    <r>
      <rPr>
        <vertAlign val="superscript"/>
        <sz val="10"/>
        <rFont val="Calibri"/>
        <family val="2"/>
        <charset val="204"/>
        <scheme val="minor"/>
      </rPr>
      <t>3</t>
    </r>
    <r>
      <rPr>
        <sz val="10"/>
        <rFont val="Calibri"/>
        <family val="2"/>
        <charset val="204"/>
        <scheme val="minor"/>
      </rPr>
      <t xml:space="preserve">                                              
 Роботи включають: відновлення русла річки Ільта в межах с. Волошинівка - покращення неперервності потоку з видобуванням донних відкладів, видалення водної рослинності, кріплення берегів посівом трав, механічне видалення кущів.</t>
    </r>
  </si>
  <si>
    <t xml:space="preserve">Протяжність ділянки відновлення - 6,9 км                                        
  Загальний обсяг донних відкладів -   69,0 тис. м3                                                       Роботи включають: відновлення русла річки Трубіж в межах с. Селище - покращення неперервності потоку з видобуванням донних відкладів, видалення водної рослинності. </t>
  </si>
  <si>
    <t xml:space="preserve">Протяжність ділянки відновлення - 1,2км                                         
  Загальний обсяг донних відкладів -   7,2 тис. м3                                                
  Роботи включають: відновлення русла річки Трубіж в межах с. Заворичі - покращення неперервності потоку з видобуванням донних відкладів, видалення чагарникової рослинності. </t>
  </si>
  <si>
    <t>Протяжнсть  ділянки відновлення  - 7,0 км                                                
 Загальний обсяг донних відкладів - 28 тис.м3                                                
  Роботи влючають відновлення русла річки Бобриця в межах                         
   с. Верем'я, та с. Жуківці - покращення неперервності потоку з видобуванням донних відкладів, видалення чагарникової рослинності.</t>
  </si>
  <si>
    <t xml:space="preserve">       1. Кількість каналізаційних очисних систем (КОС) 
     - факт 1
     - план 1
2. Спосіб очищення зворотних (стічних) вод
     - факт - МЕХ (механічна) /БІО (біологічна) 
     - план -МЕХ(1)/БІО(2)/ТРО(3)
3. Потужність споруд після, яких стічні води відводяться у МПВ
     - факт - 582,1 тис. м3/добу (212,5 млн м3/рік) 
    - план – 2909,0 тис м3/добу (1061,785 млн.м3/рік)  (збільшення потужностей у 2 черги згідно проєкту)
4. Залишковий осад (мул)
     - факт - неочищений, стабілізація (збродження в метнатенках), складування на полях фільтрацій
     - план - очищений, зневоднення,преробка
5. Зливова каналізація (КД) - вода колекторно-дренажа (дощова і тала)                                                         - необслуговується  й не знаходиться на балнсі Київводоканалу
- план -  в майбутньому має бути створене нове підприємство, яке відповідатиме за КД в м. Києві
6. Доступ до санітарії (підключення населення до КОС (%) кількість  абонентів (населення) територіальної громади (ТГ)
     - факт -  99 %/ 3469 тис. чол. (1 173,2 тис. абон.)
     - план -  99% / 3469 тис. чол. (1 173,2 тис. абон.)
7. Кліматична нейтральність
     - факт - використання застарілого насосного обладнання.
     - план - заміна обладнання на сучасне енргозберігаюче, можливість застосування сонячних панелей, виробництво біогазу.</t>
  </si>
  <si>
    <t>Розчистка прибережних смуг Канівського і Кременчуцького водосховищ та малих річок Канівської ТГ Черкаського району Черкаської області</t>
  </si>
  <si>
    <t>Встановлення водоохоронних зон та прибережних захисних смуг в межах суббасейну середнього Дніпра</t>
  </si>
  <si>
    <t xml:space="preserve">Гідротехнічні споруди: - водорегулююча споруда (переливна шахта розміром 0,8х1,0 м, споріднена з трубчатим шлюзом-регулятором) 
- аварійний стан;                                                    
 - відвідний канал - незадовільний стан.                                                
Осичнянське водосховище є об'єктом підвищеної небезпеки при проходженні повеней та паводків.                                                        
  Основною  проблемою водосховища є те, що його водорегулююча споруда перебуває в аварійному стані:              
  -шахта зруйнована на висоті 1,0 м від верха.                                      
Мають місце:                                                                                              
   - значні тріщини в бетонних і залізобетонних конструкціях, їх деформація;                                                                  
 -заколи і відшарувування на бетонній поверхні;                            
 -ділянки оголення арматури;                                                                 
  -зони вілуговування бетону;                                                                     
 -значна фільтрація води;                                                                          
 - навколо шахти та в розколинах стінок проростають кущі і різноманітна рослинність;                                                                      
  -водовідвідний канал зарослий очеретом та сухостоєм.                 
Подальше руйнування аварійної гідротехнічної споруди Осичнянського водосховищат може спричинити ланцюгову реакцію по каскаду водойм розташованих на річках Живка і Роська.                                                                                              </t>
  </si>
  <si>
    <t xml:space="preserve">Проведення комплексу заходів щодо відновлення (поліпшення) гідроморфологічних характеристик берегів Канівського, Кременчуцького водосховищ та малих річок   в м. Канів, с.Кононча, Межиріч, Михайлівка, Лука, Бабичі на території Канівської ТГ, управління рослинністю (механічне видалення дерев, кущів)
  </t>
  </si>
  <si>
    <t xml:space="preserve">Поліпшенням технічного стану та благоустрою озера Віра, Святошинський район,             м. Київ </t>
  </si>
  <si>
    <t>Проведення комплексу заходів щодо відновлення (поліпшення) гідромофологічних характеристик озера Віра, Святошинський район, м. Київ:
- управління наносами (видобування донних відкладів);
 - управління гідротехнічними спорудами (екологічно адаптований режим експлуатації ГТС);</t>
  </si>
  <si>
    <t>Площа водного обєкту - 1,5 га
Поточний ремонт гідротехнічної споруди, розчистка ставка від засмічення та заростання , проведення робіт з благоустрою.</t>
  </si>
  <si>
    <t>КП "ПЛЕСО"</t>
  </si>
  <si>
    <t>Святошинський</t>
  </si>
  <si>
    <t xml:space="preserve">Не встановлений </t>
  </si>
  <si>
    <t>Регіональні, міські програми соціально-екомічного розвитку</t>
  </si>
  <si>
    <t>міський, державний бюджет, інші джерела фінансування</t>
  </si>
  <si>
    <t>КМДА</t>
  </si>
  <si>
    <t>Проведення комплексу заходів щодо відновлення (поліпшення) гідромофологічних характеристик водойми по вул. Булгакова, Святошинський район,
 м. Київ:
- управління наносами (видобування донних відкладів);
 - управління гідротехнічними спорудами (екологічно адаптований режим експлуатації ГТС);</t>
  </si>
  <si>
    <t>Площа водного обєкту - 0,43 га
Поточний ремонт гідротехнічної споруди, розчистка ставка від засмічення та заростання , проведення робіт з благоустрою</t>
  </si>
  <si>
    <t>Проведення комплексу заходів щодо відновлення (поліпшення) гідромофологічних характеристик водойми у селищі Мриги, Голосіївський район, 
м. Київ:
- управління наносами (видобування донних відкладів);
 -управління рослинністю (механічне видалення заростей вищої водної рослинності, чагарників).</t>
  </si>
  <si>
    <t>Площа водного обєкту -2,8 га
Розчистка ставка від засмічення та заростання , проведення робіт з благоустрою</t>
  </si>
  <si>
    <t>Голосіївський</t>
  </si>
  <si>
    <t>Проведення комплексу заходів щодо відновлення (поліпшення) гідромофологічних характеристик водойми у селищі Мриги по вул. Старообухівська, Голосіївський район, м. Київ:
- управління наносами (видобування донних відкладів);
 -управління рослинністю (механічне видалення заростей вищої водної рослинності, чагарників).</t>
  </si>
  <si>
    <t>Площа водного обєкту - 8,6 га
Розчистка ставка від засмічення та заростання , проведення робіт з благоустрою</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</si>
  <si>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підняття відміток русла річки;
- управління гідротехнічними спорудами (екологічно адаптований режим експлуатації ГТС);
- покращення неперервності потоку для міграції біоти тощо;
- управління рослинністю (механічне видалення дерев, кущів); </t>
  </si>
  <si>
    <t>Протяжність ділянки відновлення - 63 км.     
Загальний обсяг донних відкладів - 250 тис.м3                                             
Роботи влючають відновлення русел  річки Ірпінь,   покращення неперервності потоку з видобуванням донних відкладів, видалення водної та чагарникової рослинності, забезпечення екологічно адаптованого трежиму експлуатації ГТС, підняття відміток русла річки.</t>
  </si>
  <si>
    <t>органи водного господарства, територіальні громади</t>
  </si>
  <si>
    <t xml:space="preserve">Бучанський, Вишгородський </t>
  </si>
  <si>
    <t xml:space="preserve">Органи водного господарства, територіальні громади </t>
  </si>
  <si>
    <t>Органи водного господарства</t>
  </si>
  <si>
    <t>Відновлення гідрологічного режиму та поліпшення екологічного стану в басейні р. Ірпінь в межах Бучанської, Ірпінської, Гостомельської, Білогородської територіальних громад Бучанського району та Димерської ТГ Вишгородського району Київської області</t>
  </si>
  <si>
    <t>річка Ірпінь</t>
  </si>
  <si>
    <t>Програма
 «Питна вода України» 
Регіональні, обласні програми, програми соціально-економічного розвитку громади</t>
  </si>
  <si>
    <t xml:space="preserve"> Бучанська
 Ірпінська Гостомельська Білогородська
Димерська</t>
  </si>
  <si>
    <t xml:space="preserve">Поліпшенням технічного стану та благоустрою водойми Без назви по вул. Булгакова, Святошинський район, м. Київ </t>
  </si>
  <si>
    <t>Поліпшенням технічного стану та благоустрою водойми Без назви у селищі Мриги, Голосіївський район,
 м. Київ</t>
  </si>
  <si>
    <t>Поліпшенням технічного стану та благоустрою водойми Без назви у селищі Мриги по вул. Старообухівська, Голосіївський район, 
м. Київ</t>
  </si>
  <si>
    <t>Київська область, Бориспілський  район, Баришівська ТГ  с. Селище</t>
  </si>
  <si>
    <t>Оновлення правил експлуатації Стеблівського водосховища на території Стеблівської ТГ Звенигородського району Черкаської області області</t>
  </si>
  <si>
    <t xml:space="preserve">Звенигородський </t>
  </si>
  <si>
    <t>Стеблівська  ТГ</t>
  </si>
  <si>
    <t>Оновлення правил експлуатації Корсунь-Шевченківського водосховища на території Черкаської ТГ Черкаського району Черкаської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</si>
</sst>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Calibri"/>
      <family val="2"/>
      <scheme val="minor"/>
    </font>
    <font>
      <sz val="11"/>
      <name val="Calibri"/>
      <family val="2"/>
      <charset val="204"/>
      <scheme val="minor"/>
    </font>
    <font>
      <sz val="10"/>
      <color theme="1"/>
      <name val="Calibri"/>
      <family val="2"/>
      <charset val="204"/>
      <scheme val="minor"/>
    </font>
    <font>
      <sz val="10"/>
      <name val="Calibri"/>
      <family val="2"/>
      <charset val="204"/>
      <scheme val="minor"/>
    </font>
    <font>
      <b/>
      <sz val="10"/>
      <name val="Calibri"/>
      <family val="2"/>
      <charset val="204"/>
      <scheme val="minor"/>
    </font>
    <font>
      <i/>
      <sz val="10"/>
      <name val="Calibri"/>
      <family val="2"/>
      <charset val="204"/>
      <scheme val="minor"/>
    </font>
    <font>
      <sz val="12"/>
      <color theme="1"/>
      <name val="Calibri"/>
      <family val="2"/>
      <scheme val="minor"/>
    </font>
    <font>
      <vertAlign val="superscript"/>
      <sz val="10"/>
      <name val="Calibri"/>
      <family val="2"/>
      <charset val="204"/>
      <scheme val="minor"/>
    </font>
    <font>
      <sz val="10"/>
      <color theme="1"/>
      <name val="Calibri"/>
      <family val="2"/>
      <scheme val="minor"/>
    </font>
    <font>
      <sz val="11"/>
      <color theme="1"/>
      <name val="Times New Roman"/>
      <family val="1"/>
      <charset val="204"/>
    </font>
    <font>
      <b/>
      <sz val="10"/>
      <color theme="1"/>
      <name val="Calibri"/>
      <family val="2"/>
      <charset val="204"/>
      <scheme val="minor"/>
    </font>
    <font>
      <sz val="11"/>
      <color indexed="8"/>
      <name val="Calibri"/>
      <family val="2"/>
      <charset val="204"/>
      <scheme val="minor"/>
    </font>
    <font>
      <sz val="10"/>
      <name val="Arial Cyr"/>
      <charset val="204"/>
    </font>
    <font>
      <b/>
      <i/>
      <sz val="10"/>
      <color theme="1"/>
      <name val="Calibri"/>
      <family val="2"/>
      <charset val="204"/>
      <scheme val="minor"/>
    </font>
    <font>
      <b/>
      <i/>
      <sz val="10"/>
      <name val="Calibri"/>
      <family val="2"/>
      <charset val="204"/>
      <scheme val="minor"/>
    </font>
    <font>
      <b/>
      <i/>
      <vertAlign val="superscript"/>
      <sz val="10"/>
      <name val="Calibri"/>
      <family val="2"/>
      <charset val="204"/>
      <scheme val="minor"/>
    </font>
    <font>
      <b/>
      <sz val="16"/>
      <name val="Calibri"/>
      <family val="2"/>
      <charset val="204"/>
      <scheme val="minor"/>
    </font>
    <font>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9" fillId="0" borderId="0"/>
  </cellStyleXfs>
  <cellXfs count="103">
    <xf numFmtId="0" fontId="0" fillId="0" borderId="0" xfId="0"/>
    <xf numFmtId="0" fontId="5" fillId="0" borderId="0" xfId="0" applyFont="1" applyAlignment="1">
      <alignment horizontal="center" vertical="center" wrapText="1"/>
    </xf>
    <xf numFmtId="0" fontId="9" fillId="0" borderId="0" xfId="0" applyFont="1" applyAlignment="1">
      <alignment horizontal="center" vertical="center" wrapText="1"/>
    </xf>
    <xf numFmtId="0" fontId="17" fillId="0" borderId="0" xfId="0" applyFont="1" applyAlignment="1">
      <alignment horizontal="center" vertical="center"/>
    </xf>
    <xf numFmtId="0" fontId="20" fillId="0" borderId="0" xfId="0" applyFont="1" applyAlignment="1">
      <alignment horizontal="center" vertical="center"/>
    </xf>
    <xf numFmtId="0" fontId="9" fillId="3" borderId="0" xfId="0" applyFont="1" applyFill="1" applyAlignment="1">
      <alignment horizontal="center" vertical="center"/>
    </xf>
    <xf numFmtId="0" fontId="18"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wrapText="1"/>
    </xf>
    <xf numFmtId="0" fontId="13" fillId="2" borderId="0" xfId="0" applyFont="1" applyFill="1" applyAlignment="1">
      <alignment horizontal="center" vertical="center" wrapText="1"/>
    </xf>
    <xf numFmtId="0" fontId="8" fillId="2" borderId="0" xfId="0" applyFont="1" applyFill="1" applyAlignment="1">
      <alignment horizontal="center" vertical="center" wrapText="1"/>
    </xf>
    <xf numFmtId="0" fontId="7" fillId="2" borderId="0" xfId="0" applyFont="1" applyFill="1" applyAlignment="1">
      <alignment horizontal="center" vertical="center" wrapText="1"/>
    </xf>
    <xf numFmtId="0" fontId="6" fillId="0" borderId="0" xfId="0" applyFont="1" applyAlignment="1">
      <alignment horizontal="center" vertical="center" wrapText="1"/>
    </xf>
    <xf numFmtId="0" fontId="15" fillId="0" borderId="0" xfId="0" applyFont="1" applyAlignment="1">
      <alignment horizontal="center" vertical="center" wrapText="1"/>
    </xf>
    <xf numFmtId="0" fontId="8" fillId="0" borderId="0" xfId="0" applyFont="1" applyAlignment="1">
      <alignment horizontal="center" vertical="center" wrapText="1"/>
    </xf>
    <xf numFmtId="0" fontId="10" fillId="0" borderId="2" xfId="0" applyFont="1" applyBorder="1" applyAlignment="1">
      <alignment horizontal="center" vertical="top" wrapText="1"/>
    </xf>
    <xf numFmtId="0" fontId="10" fillId="0" borderId="2" xfId="0" applyFont="1" applyBorder="1" applyAlignment="1">
      <alignment horizontal="center" vertical="center"/>
    </xf>
    <xf numFmtId="164"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14" fontId="5" fillId="2" borderId="0" xfId="0" applyNumberFormat="1" applyFont="1" applyFill="1" applyAlignment="1">
      <alignment horizontal="center" vertical="center" wrapText="1"/>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164" fontId="21" fillId="0" borderId="2" xfId="0" applyNumberFormat="1" applyFont="1" applyBorder="1" applyAlignment="1">
      <alignment horizontal="center" vertical="center" wrapText="1"/>
    </xf>
    <xf numFmtId="14"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3" fillId="0" borderId="2" xfId="0" applyFont="1" applyBorder="1" applyAlignment="1">
      <alignment horizontal="center" vertical="top" wrapText="1"/>
    </xf>
    <xf numFmtId="0" fontId="10" fillId="0" borderId="2" xfId="0" applyFont="1" applyBorder="1" applyAlignment="1">
      <alignment horizontal="left" vertical="top" wrapText="1"/>
    </xf>
    <xf numFmtId="0" fontId="11" fillId="0" borderId="1" xfId="0" applyFont="1" applyBorder="1" applyAlignment="1">
      <alignment horizontal="center" vertical="center" wrapText="1"/>
    </xf>
    <xf numFmtId="0" fontId="9" fillId="0" borderId="2" xfId="0" applyFont="1" applyBorder="1" applyAlignment="1">
      <alignment horizontal="center" vertical="top" wrapText="1"/>
    </xf>
    <xf numFmtId="0" fontId="10" fillId="0" borderId="0" xfId="0" applyFont="1" applyAlignment="1">
      <alignment horizontal="left" vertical="top"/>
    </xf>
    <xf numFmtId="14" fontId="10" fillId="0" borderId="2" xfId="0" applyNumberFormat="1" applyFont="1" applyBorder="1" applyAlignment="1">
      <alignment horizontal="center" vertical="top" wrapText="1"/>
    </xf>
    <xf numFmtId="0" fontId="10" fillId="0" borderId="2" xfId="0" applyFont="1" applyBorder="1" applyAlignment="1">
      <alignment horizontal="center" vertical="top"/>
    </xf>
    <xf numFmtId="0" fontId="10" fillId="0" borderId="0" xfId="0" applyFont="1" applyAlignment="1">
      <alignment horizontal="center" vertical="top"/>
    </xf>
    <xf numFmtId="0" fontId="2" fillId="0" borderId="2" xfId="0" applyFont="1" applyBorder="1" applyAlignment="1">
      <alignment horizontal="center" vertical="top" wrapText="1"/>
    </xf>
    <xf numFmtId="0" fontId="9" fillId="0" borderId="0" xfId="0" applyFont="1" applyAlignment="1">
      <alignment horizontal="center" vertical="center"/>
    </xf>
    <xf numFmtId="0" fontId="9" fillId="0" borderId="0" xfId="0" applyFont="1" applyAlignment="1">
      <alignment horizontal="left" vertical="top"/>
    </xf>
    <xf numFmtId="0" fontId="3" fillId="0" borderId="2" xfId="0" applyFont="1" applyBorder="1" applyAlignment="1">
      <alignment horizontal="left" vertical="top" wrapText="1"/>
    </xf>
    <xf numFmtId="0" fontId="9" fillId="5" borderId="2" xfId="0" applyFont="1" applyFill="1" applyBorder="1" applyAlignment="1">
      <alignment horizontal="left" vertical="top" wrapText="1"/>
    </xf>
    <xf numFmtId="0" fontId="10" fillId="0" borderId="1" xfId="0" applyFont="1" applyBorder="1" applyAlignment="1">
      <alignment horizontal="left" vertical="top" wrapText="1"/>
    </xf>
    <xf numFmtId="49" fontId="10" fillId="0" borderId="2" xfId="0" applyNumberFormat="1" applyFont="1" applyBorder="1" applyAlignment="1">
      <alignment horizontal="center" vertical="top" wrapText="1"/>
    </xf>
    <xf numFmtId="0" fontId="9" fillId="5" borderId="2" xfId="0" applyFont="1" applyFill="1" applyBorder="1" applyAlignment="1">
      <alignment horizontal="center" vertical="top" wrapText="1"/>
    </xf>
    <xf numFmtId="0" fontId="4" fillId="5" borderId="2" xfId="0" applyFont="1" applyFill="1" applyBorder="1" applyAlignment="1">
      <alignment vertical="top" wrapText="1"/>
    </xf>
    <xf numFmtId="0" fontId="10" fillId="0" borderId="1" xfId="0" applyFont="1" applyBorder="1" applyAlignment="1">
      <alignment horizontal="center" vertical="top" wrapText="1"/>
    </xf>
    <xf numFmtId="14" fontId="10" fillId="0" borderId="1" xfId="0" applyNumberFormat="1" applyFont="1" applyBorder="1" applyAlignment="1">
      <alignment horizontal="center" vertical="top" wrapText="1"/>
    </xf>
    <xf numFmtId="0" fontId="10" fillId="0" borderId="0" xfId="0" applyFont="1" applyAlignment="1">
      <alignment vertical="top"/>
    </xf>
    <xf numFmtId="0" fontId="4" fillId="5" borderId="2" xfId="0" applyFont="1" applyFill="1" applyBorder="1" applyAlignment="1">
      <alignment horizontal="center" vertical="top" wrapText="1"/>
    </xf>
    <xf numFmtId="2" fontId="11" fillId="0" borderId="2" xfId="0" applyNumberFormat="1" applyFont="1" applyBorder="1" applyAlignment="1">
      <alignment horizontal="center" vertical="center" wrapText="1"/>
    </xf>
    <xf numFmtId="2" fontId="10" fillId="0" borderId="2" xfId="0" applyNumberFormat="1" applyFont="1" applyBorder="1" applyAlignment="1">
      <alignment horizontal="center" vertical="top" wrapText="1"/>
    </xf>
    <xf numFmtId="2" fontId="9" fillId="5" borderId="2" xfId="0" applyNumberFormat="1" applyFont="1" applyFill="1" applyBorder="1" applyAlignment="1">
      <alignment horizontal="center" vertical="top" wrapText="1"/>
    </xf>
    <xf numFmtId="2" fontId="10" fillId="0" borderId="1" xfId="0" applyNumberFormat="1" applyFont="1" applyBorder="1" applyAlignment="1">
      <alignment horizontal="center" vertical="top" wrapText="1"/>
    </xf>
    <xf numFmtId="2" fontId="3" fillId="0" borderId="2" xfId="0" applyNumberFormat="1" applyFont="1" applyBorder="1" applyAlignment="1">
      <alignment horizontal="center" vertical="top" wrapText="1"/>
    </xf>
    <xf numFmtId="2" fontId="10" fillId="0" borderId="0" xfId="0" applyNumberFormat="1" applyFont="1" applyAlignment="1">
      <alignment horizontal="center" vertical="top"/>
    </xf>
    <xf numFmtId="2" fontId="21" fillId="0" borderId="2" xfId="0" applyNumberFormat="1" applyFont="1" applyBorder="1" applyAlignment="1">
      <alignment horizontal="center" vertical="center" wrapText="1"/>
    </xf>
    <xf numFmtId="0" fontId="10" fillId="0" borderId="2" xfId="0" applyFont="1" applyFill="1" applyBorder="1" applyAlignment="1">
      <alignment horizontal="left" vertical="top" wrapText="1"/>
    </xf>
    <xf numFmtId="0" fontId="10" fillId="0" borderId="2" xfId="0" applyFont="1" applyFill="1" applyBorder="1" applyAlignment="1">
      <alignment horizontal="center" vertical="top" wrapText="1"/>
    </xf>
    <xf numFmtId="164" fontId="10" fillId="0" borderId="2" xfId="0" applyNumberFormat="1" applyFont="1" applyFill="1" applyBorder="1" applyAlignment="1">
      <alignment horizontal="center" vertical="top" wrapText="1"/>
    </xf>
    <xf numFmtId="2" fontId="10" fillId="0" borderId="2" xfId="0" applyNumberFormat="1" applyFont="1" applyFill="1" applyBorder="1" applyAlignment="1">
      <alignment horizontal="center" vertical="top" wrapText="1"/>
    </xf>
    <xf numFmtId="14" fontId="10" fillId="0" borderId="2"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9" fillId="0" borderId="2" xfId="0" applyFont="1" applyFill="1" applyBorder="1" applyAlignment="1">
      <alignment horizontal="left" vertical="top" wrapText="1"/>
    </xf>
    <xf numFmtId="0" fontId="10" fillId="0" borderId="2" xfId="0" applyFont="1" applyFill="1" applyBorder="1" applyAlignment="1">
      <alignment vertical="top" wrapText="1"/>
    </xf>
    <xf numFmtId="1" fontId="10" fillId="0" borderId="2" xfId="0" applyNumberFormat="1" applyFont="1" applyFill="1" applyBorder="1" applyAlignment="1">
      <alignment horizontal="center" vertical="top" wrapText="1"/>
    </xf>
    <xf numFmtId="49" fontId="12" fillId="0" borderId="2" xfId="0" applyNumberFormat="1" applyFont="1" applyFill="1" applyBorder="1" applyAlignment="1">
      <alignment horizontal="center" vertical="top" wrapText="1"/>
    </xf>
    <xf numFmtId="2" fontId="10" fillId="0" borderId="2" xfId="0" applyNumberFormat="1" applyFont="1" applyFill="1" applyBorder="1" applyAlignment="1">
      <alignment horizontal="left" vertical="top" wrapText="1"/>
    </xf>
    <xf numFmtId="1" fontId="10" fillId="0" borderId="0" xfId="0" applyNumberFormat="1" applyFont="1" applyFill="1" applyAlignment="1">
      <alignment horizontal="center" vertical="top" wrapText="1"/>
    </xf>
    <xf numFmtId="0" fontId="9" fillId="0" borderId="2" xfId="0" applyFont="1" applyFill="1" applyBorder="1" applyAlignment="1">
      <alignment horizontal="left" vertical="top"/>
    </xf>
    <xf numFmtId="0" fontId="9" fillId="0" borderId="2" xfId="0" applyFont="1" applyFill="1" applyBorder="1" applyAlignment="1">
      <alignment horizontal="center" vertical="top" wrapText="1"/>
    </xf>
    <xf numFmtId="0" fontId="9" fillId="0" borderId="2" xfId="0" applyFont="1" applyFill="1" applyBorder="1" applyAlignment="1">
      <alignment horizontal="center" vertical="top"/>
    </xf>
    <xf numFmtId="0" fontId="10" fillId="0" borderId="2" xfId="0" applyFont="1" applyFill="1" applyBorder="1" applyAlignment="1">
      <alignment horizontal="center" vertical="top"/>
    </xf>
    <xf numFmtId="2" fontId="9" fillId="0" borderId="2" xfId="0" applyNumberFormat="1" applyFont="1" applyFill="1" applyBorder="1" applyAlignment="1">
      <alignment horizontal="center" vertical="top"/>
    </xf>
    <xf numFmtId="2" fontId="9" fillId="0" borderId="2" xfId="0" applyNumberFormat="1" applyFont="1" applyFill="1" applyBorder="1" applyAlignment="1">
      <alignment horizontal="center" vertical="top" wrapText="1"/>
    </xf>
    <xf numFmtId="0" fontId="9" fillId="0" borderId="0" xfId="0" applyFont="1" applyFill="1" applyAlignment="1">
      <alignment horizontal="center" vertical="center" wrapText="1"/>
    </xf>
    <xf numFmtId="2" fontId="4" fillId="5" borderId="2" xfId="0" applyNumberFormat="1" applyFont="1" applyFill="1" applyBorder="1" applyAlignment="1">
      <alignment horizontal="center" vertical="top" wrapText="1"/>
    </xf>
    <xf numFmtId="1" fontId="10" fillId="0" borderId="2" xfId="0" applyNumberFormat="1" applyFont="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10" fillId="0" borderId="0" xfId="0" applyFont="1" applyFill="1" applyAlignment="1">
      <alignment horizontal="center" vertical="top"/>
    </xf>
    <xf numFmtId="0" fontId="9" fillId="0" borderId="2" xfId="0" applyFont="1" applyBorder="1" applyAlignment="1">
      <alignment horizontal="center" vertical="top"/>
    </xf>
    <xf numFmtId="0" fontId="1" fillId="0" borderId="2" xfId="0" applyFont="1" applyBorder="1" applyAlignment="1">
      <alignment horizontal="left" vertical="top" wrapText="1"/>
    </xf>
    <xf numFmtId="0" fontId="10" fillId="0" borderId="2" xfId="0" applyFont="1" applyBorder="1" applyAlignment="1">
      <alignment horizontal="center" vertical="center"/>
    </xf>
    <xf numFmtId="0" fontId="15" fillId="0" borderId="2" xfId="0" applyFont="1" applyBorder="1" applyAlignment="1">
      <alignment horizontal="center" vertical="top" wrapText="1"/>
    </xf>
    <xf numFmtId="0" fontId="24" fillId="0" borderId="2" xfId="0" applyFont="1" applyFill="1" applyBorder="1" applyAlignment="1">
      <alignment horizontal="center" vertical="top" wrapText="1"/>
    </xf>
    <xf numFmtId="0" fontId="15" fillId="0" borderId="2" xfId="0" applyFont="1" applyBorder="1" applyAlignment="1">
      <alignment horizontal="left" vertical="top"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vertical="top" wrapText="1"/>
    </xf>
    <xf numFmtId="0" fontId="10" fillId="0" borderId="2" xfId="0" quotePrefix="1" applyFont="1" applyFill="1" applyBorder="1" applyAlignment="1">
      <alignment horizontal="center" vertical="top" wrapText="1"/>
    </xf>
    <xf numFmtId="0" fontId="19" fillId="0" borderId="2" xfId="1" applyBorder="1" applyAlignment="1">
      <alignment vertical="top"/>
    </xf>
    <xf numFmtId="0" fontId="10" fillId="0" borderId="2" xfId="0" applyFont="1" applyBorder="1" applyAlignment="1">
      <alignment horizontal="center" vertical="center"/>
    </xf>
    <xf numFmtId="14" fontId="15" fillId="0" borderId="2" xfId="0" applyNumberFormat="1" applyFont="1" applyBorder="1" applyAlignment="1">
      <alignment horizontal="center" vertical="top" wrapText="1"/>
    </xf>
    <xf numFmtId="16" fontId="10" fillId="0" borderId="2" xfId="0" applyNumberFormat="1" applyFont="1" applyFill="1" applyBorder="1" applyAlignment="1">
      <alignment horizontal="center" vertical="top" wrapText="1"/>
    </xf>
    <xf numFmtId="0" fontId="11"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23" fillId="4" borderId="2" xfId="0" applyFont="1" applyFill="1" applyBorder="1" applyAlignment="1">
      <alignment horizontal="left"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cellXfs>
  <cellStyles count="2">
    <cellStyle name="Звичайний 4" xfId="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55"/>
  <sheetViews>
    <sheetView tabSelected="1" zoomScale="112" zoomScaleNormal="112" workbookViewId="0">
      <pane ySplit="4" topLeftCell="A125" activePane="bottomLeft" state="frozen"/>
      <selection pane="bottomLeft" activeCell="F243" sqref="F243"/>
    </sheetView>
  </sheetViews>
  <sheetFormatPr defaultColWidth="8.85546875" defaultRowHeight="15" x14ac:dyDescent="0.25"/>
  <cols>
    <col min="1" max="1" width="7.42578125" style="31" customWidth="1"/>
    <col min="2" max="2" width="26.5703125" style="34" customWidth="1"/>
    <col min="3" max="3" width="14.42578125" style="31" customWidth="1"/>
    <col min="4" max="4" width="18.7109375" style="34" customWidth="1"/>
    <col min="5" max="5" width="9.42578125" style="31" bestFit="1" customWidth="1"/>
    <col min="6" max="6" width="25.7109375" style="31" customWidth="1"/>
    <col min="7" max="7" width="49.140625" style="31" customWidth="1"/>
    <col min="8" max="8" width="61.5703125" style="31" customWidth="1"/>
    <col min="9" max="9" width="25.5703125" style="34" customWidth="1"/>
    <col min="10" max="11" width="13.28515625" style="34" customWidth="1"/>
    <col min="12" max="12" width="14.85546875" style="34" customWidth="1"/>
    <col min="13" max="13" width="13.85546875" style="34" customWidth="1"/>
    <col min="14" max="14" width="14.7109375" style="34" customWidth="1"/>
    <col min="15" max="15" width="18.42578125" style="34" customWidth="1"/>
    <col min="16" max="16" width="17.5703125" style="34" customWidth="1"/>
    <col min="17" max="17" width="19.5703125" style="79" customWidth="1"/>
    <col min="18" max="18" width="19.140625" style="34" customWidth="1"/>
    <col min="19" max="19" width="23.7109375" style="34" customWidth="1"/>
    <col min="20" max="20" width="13.42578125" style="34" customWidth="1"/>
    <col min="21" max="21" width="16.85546875" style="34" customWidth="1"/>
    <col min="22" max="22" width="15.28515625" style="34" customWidth="1"/>
    <col min="23" max="23" width="10.7109375" style="34" customWidth="1"/>
    <col min="24" max="24" width="9.42578125" style="34" bestFit="1" customWidth="1"/>
    <col min="25" max="25" width="3.85546875" style="34" bestFit="1" customWidth="1"/>
    <col min="26" max="26" width="3.7109375" style="34" bestFit="1" customWidth="1"/>
    <col min="27" max="27" width="3.28515625" style="34" bestFit="1" customWidth="1"/>
    <col min="28" max="28" width="6" style="34" bestFit="1" customWidth="1"/>
    <col min="29" max="29" width="9" style="34" bestFit="1" customWidth="1"/>
    <col min="30" max="30" width="9.42578125" style="34" bestFit="1" customWidth="1"/>
    <col min="31" max="31" width="3.85546875" style="34" bestFit="1" customWidth="1"/>
    <col min="32" max="32" width="7.42578125" style="34" bestFit="1" customWidth="1"/>
    <col min="33" max="33" width="8" style="34" bestFit="1" customWidth="1"/>
    <col min="34" max="34" width="6" style="34" bestFit="1" customWidth="1"/>
    <col min="35" max="35" width="11.28515625" style="34" customWidth="1"/>
    <col min="36" max="36" width="15.5703125" style="53" customWidth="1"/>
    <col min="37" max="37" width="10" style="53" customWidth="1"/>
    <col min="38" max="38" width="13.7109375" style="34" customWidth="1"/>
    <col min="39" max="39" width="13.42578125" style="34" customWidth="1"/>
    <col min="40" max="40" width="15.28515625" style="53" customWidth="1"/>
    <col min="41" max="41" width="15.42578125" style="34" customWidth="1"/>
    <col min="42" max="42" width="18.7109375" style="34" customWidth="1"/>
    <col min="43" max="43" width="19.140625" style="34" customWidth="1"/>
    <col min="44" max="44" width="18.85546875" style="34" customWidth="1"/>
    <col min="45" max="45" width="11.28515625" style="46" customWidth="1"/>
    <col min="46" max="46" width="13.28515625" style="46" customWidth="1"/>
    <col min="47" max="47" width="13" style="46" customWidth="1"/>
    <col min="48" max="48" width="18.7109375" style="46" customWidth="1"/>
    <col min="49" max="49" width="14" style="46" customWidth="1"/>
  </cols>
  <sheetData>
    <row r="1" spans="1:50" s="3" customFormat="1" ht="63.75" x14ac:dyDescent="0.25">
      <c r="A1" s="102" t="s">
        <v>1077</v>
      </c>
      <c r="B1" s="94" t="s">
        <v>1280</v>
      </c>
      <c r="C1" s="94" t="s">
        <v>0</v>
      </c>
      <c r="D1" s="94" t="s">
        <v>1</v>
      </c>
      <c r="E1" s="94" t="s">
        <v>2</v>
      </c>
      <c r="F1" s="94" t="s">
        <v>3</v>
      </c>
      <c r="G1" s="98" t="s">
        <v>4</v>
      </c>
      <c r="H1" s="98" t="s">
        <v>5</v>
      </c>
      <c r="I1" s="94" t="s">
        <v>6</v>
      </c>
      <c r="J1" s="21" t="s">
        <v>7</v>
      </c>
      <c r="K1" s="29" t="s">
        <v>1376</v>
      </c>
      <c r="L1" s="22" t="s">
        <v>8</v>
      </c>
      <c r="M1" s="94" t="s">
        <v>9</v>
      </c>
      <c r="N1" s="94" t="s">
        <v>10</v>
      </c>
      <c r="O1" s="96" t="s">
        <v>11</v>
      </c>
      <c r="P1" s="94" t="s">
        <v>12</v>
      </c>
      <c r="Q1" s="95" t="s">
        <v>13</v>
      </c>
      <c r="R1" s="94" t="s">
        <v>14</v>
      </c>
      <c r="S1" s="94" t="s">
        <v>15</v>
      </c>
      <c r="T1" s="21" t="s">
        <v>16</v>
      </c>
      <c r="U1" s="94" t="s">
        <v>17</v>
      </c>
      <c r="V1" s="94" t="s">
        <v>18</v>
      </c>
      <c r="W1" s="94" t="s">
        <v>19</v>
      </c>
      <c r="X1" s="94" t="s">
        <v>20</v>
      </c>
      <c r="Y1" s="94"/>
      <c r="Z1" s="94"/>
      <c r="AA1" s="94"/>
      <c r="AB1" s="94"/>
      <c r="AC1" s="94"/>
      <c r="AD1" s="94" t="s">
        <v>21</v>
      </c>
      <c r="AE1" s="94"/>
      <c r="AF1" s="94"/>
      <c r="AG1" s="94"/>
      <c r="AH1" s="94"/>
      <c r="AI1" s="94"/>
      <c r="AJ1" s="48" t="s">
        <v>22</v>
      </c>
      <c r="AK1" s="48" t="s">
        <v>23</v>
      </c>
      <c r="AL1" s="21" t="s">
        <v>24</v>
      </c>
      <c r="AM1" s="21" t="s">
        <v>25</v>
      </c>
      <c r="AN1" s="48" t="s">
        <v>26</v>
      </c>
      <c r="AO1" s="94" t="s">
        <v>27</v>
      </c>
      <c r="AP1" s="94" t="s">
        <v>28</v>
      </c>
      <c r="AQ1" s="94" t="s">
        <v>29</v>
      </c>
      <c r="AR1" s="94" t="s">
        <v>30</v>
      </c>
      <c r="AS1" s="21" t="s">
        <v>31</v>
      </c>
      <c r="AT1" s="94" t="s">
        <v>32</v>
      </c>
      <c r="AU1" s="94" t="s">
        <v>33</v>
      </c>
      <c r="AV1" s="94" t="s">
        <v>34</v>
      </c>
      <c r="AW1" s="94" t="s">
        <v>35</v>
      </c>
    </row>
    <row r="2" spans="1:50" s="3" customFormat="1" ht="27.75" customHeight="1" x14ac:dyDescent="0.25">
      <c r="A2" s="102"/>
      <c r="B2" s="94"/>
      <c r="C2" s="94"/>
      <c r="D2" s="94"/>
      <c r="E2" s="94"/>
      <c r="F2" s="94"/>
      <c r="G2" s="99"/>
      <c r="H2" s="99"/>
      <c r="I2" s="94"/>
      <c r="J2" s="21" t="s">
        <v>1377</v>
      </c>
      <c r="K2" s="21" t="s">
        <v>1377</v>
      </c>
      <c r="L2" s="24" t="s">
        <v>36</v>
      </c>
      <c r="M2" s="94"/>
      <c r="N2" s="94"/>
      <c r="O2" s="97"/>
      <c r="P2" s="94"/>
      <c r="Q2" s="95"/>
      <c r="R2" s="94"/>
      <c r="S2" s="94"/>
      <c r="T2" s="23" t="s">
        <v>37</v>
      </c>
      <c r="U2" s="94"/>
      <c r="V2" s="94"/>
      <c r="W2" s="94"/>
      <c r="X2" s="23" t="s">
        <v>647</v>
      </c>
      <c r="Y2" s="23" t="s">
        <v>648</v>
      </c>
      <c r="Z2" s="23" t="s">
        <v>38</v>
      </c>
      <c r="AA2" s="23" t="s">
        <v>39</v>
      </c>
      <c r="AB2" s="23" t="s">
        <v>40</v>
      </c>
      <c r="AC2" s="23" t="s">
        <v>41</v>
      </c>
      <c r="AD2" s="23" t="s">
        <v>647</v>
      </c>
      <c r="AE2" s="23" t="s">
        <v>648</v>
      </c>
      <c r="AF2" s="23" t="s">
        <v>38</v>
      </c>
      <c r="AG2" s="23" t="s">
        <v>39</v>
      </c>
      <c r="AH2" s="23" t="s">
        <v>40</v>
      </c>
      <c r="AI2" s="23" t="s">
        <v>41</v>
      </c>
      <c r="AJ2" s="54" t="s">
        <v>42</v>
      </c>
      <c r="AK2" s="54" t="s">
        <v>42</v>
      </c>
      <c r="AL2" s="23" t="s">
        <v>43</v>
      </c>
      <c r="AM2" s="23" t="s">
        <v>43</v>
      </c>
      <c r="AN2" s="48" t="s">
        <v>43</v>
      </c>
      <c r="AO2" s="94"/>
      <c r="AP2" s="94"/>
      <c r="AQ2" s="94"/>
      <c r="AR2" s="94"/>
      <c r="AS2" s="23" t="s">
        <v>44</v>
      </c>
      <c r="AT2" s="94"/>
      <c r="AU2" s="94"/>
      <c r="AV2" s="94"/>
      <c r="AW2" s="94"/>
      <c r="AX2" s="4"/>
    </row>
    <row r="3" spans="1:50" s="5" customFormat="1" ht="12.75" x14ac:dyDescent="0.25">
      <c r="A3" s="33"/>
      <c r="B3" s="91">
        <v>1</v>
      </c>
      <c r="C3" s="17">
        <v>2</v>
      </c>
      <c r="D3" s="91">
        <v>3</v>
      </c>
      <c r="E3" s="17">
        <v>4</v>
      </c>
      <c r="F3" s="82">
        <v>5</v>
      </c>
      <c r="G3" s="17">
        <v>6</v>
      </c>
      <c r="H3" s="17">
        <v>7</v>
      </c>
      <c r="I3" s="17">
        <v>8</v>
      </c>
      <c r="J3" s="17">
        <v>9</v>
      </c>
      <c r="K3" s="17">
        <v>10</v>
      </c>
      <c r="L3" s="17">
        <v>11</v>
      </c>
      <c r="M3" s="17">
        <v>12</v>
      </c>
      <c r="N3" s="17">
        <v>13</v>
      </c>
      <c r="O3" s="17">
        <v>14</v>
      </c>
      <c r="P3" s="17">
        <v>15</v>
      </c>
      <c r="Q3" s="76">
        <v>16</v>
      </c>
      <c r="R3" s="17">
        <v>17</v>
      </c>
      <c r="S3" s="17">
        <v>18</v>
      </c>
      <c r="T3" s="17">
        <v>19</v>
      </c>
      <c r="U3" s="17">
        <v>20</v>
      </c>
      <c r="V3" s="17">
        <v>21</v>
      </c>
      <c r="W3" s="17">
        <v>22</v>
      </c>
      <c r="X3" s="101">
        <v>23</v>
      </c>
      <c r="Y3" s="101"/>
      <c r="Z3" s="101"/>
      <c r="AA3" s="101"/>
      <c r="AB3" s="101"/>
      <c r="AC3" s="101"/>
      <c r="AD3" s="101">
        <v>24</v>
      </c>
      <c r="AE3" s="101"/>
      <c r="AF3" s="101"/>
      <c r="AG3" s="101"/>
      <c r="AH3" s="101"/>
      <c r="AI3" s="101"/>
      <c r="AJ3" s="75">
        <v>25</v>
      </c>
      <c r="AK3" s="75">
        <v>26</v>
      </c>
      <c r="AL3" s="17">
        <v>27</v>
      </c>
      <c r="AM3" s="17">
        <v>28</v>
      </c>
      <c r="AN3" s="75">
        <v>29</v>
      </c>
      <c r="AO3" s="17">
        <v>30</v>
      </c>
      <c r="AP3" s="33">
        <v>31</v>
      </c>
      <c r="AQ3" s="33">
        <v>32</v>
      </c>
      <c r="AR3" s="33">
        <v>33</v>
      </c>
      <c r="AS3" s="17">
        <v>34</v>
      </c>
      <c r="AT3" s="17">
        <v>35</v>
      </c>
      <c r="AU3" s="17">
        <v>36</v>
      </c>
      <c r="AV3" s="33">
        <v>37</v>
      </c>
      <c r="AW3" s="33">
        <v>38</v>
      </c>
    </row>
    <row r="4" spans="1:50" s="5" customFormat="1" ht="21" x14ac:dyDescent="0.25">
      <c r="A4" s="100" t="s">
        <v>671</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row>
    <row r="5" spans="1:50" s="5" customFormat="1" ht="76.5" x14ac:dyDescent="0.25">
      <c r="A5" s="90">
        <v>1</v>
      </c>
      <c r="B5" s="83" t="s">
        <v>220</v>
      </c>
      <c r="C5" s="83"/>
      <c r="D5" s="84" t="s">
        <v>249</v>
      </c>
      <c r="E5" s="83"/>
      <c r="F5" s="85" t="s">
        <v>2024</v>
      </c>
      <c r="G5" s="85" t="s">
        <v>2025</v>
      </c>
      <c r="H5" s="85" t="s">
        <v>2026</v>
      </c>
      <c r="I5" s="83" t="s">
        <v>2027</v>
      </c>
      <c r="J5" s="86" t="s">
        <v>96</v>
      </c>
      <c r="K5" s="86" t="s">
        <v>96</v>
      </c>
      <c r="L5" s="87"/>
      <c r="M5" s="83" t="s">
        <v>1572</v>
      </c>
      <c r="N5" s="84" t="s">
        <v>1573</v>
      </c>
      <c r="O5" s="83" t="s">
        <v>120</v>
      </c>
      <c r="P5" s="88" t="s">
        <v>2028</v>
      </c>
      <c r="Q5" s="83" t="s">
        <v>1993</v>
      </c>
      <c r="R5" s="84" t="s">
        <v>1337</v>
      </c>
      <c r="S5" s="84" t="s">
        <v>556</v>
      </c>
      <c r="T5" s="83" t="s">
        <v>48</v>
      </c>
      <c r="U5" s="84" t="s">
        <v>2029</v>
      </c>
      <c r="V5" s="84" t="s">
        <v>49</v>
      </c>
      <c r="W5" s="83" t="s">
        <v>135</v>
      </c>
      <c r="X5" s="87"/>
      <c r="Y5" s="87"/>
      <c r="Z5" s="87"/>
      <c r="AA5" s="87"/>
      <c r="AB5" s="87"/>
      <c r="AC5" s="87"/>
      <c r="AD5" s="87"/>
      <c r="AE5" s="87"/>
      <c r="AF5" s="87"/>
      <c r="AG5" s="83">
        <v>1.5</v>
      </c>
      <c r="AH5" s="88"/>
      <c r="AI5" s="88"/>
      <c r="AJ5" s="83">
        <v>1.3</v>
      </c>
      <c r="AK5" s="83">
        <v>2</v>
      </c>
      <c r="AL5" s="83"/>
      <c r="AM5" s="88"/>
      <c r="AN5" s="83">
        <v>2</v>
      </c>
      <c r="AO5" s="83">
        <v>2023</v>
      </c>
      <c r="AP5" s="88" t="s">
        <v>2030</v>
      </c>
      <c r="AQ5" s="83" t="s">
        <v>2031</v>
      </c>
      <c r="AR5" s="83" t="s">
        <v>2032</v>
      </c>
      <c r="AS5" s="86" t="s">
        <v>55</v>
      </c>
      <c r="AT5" s="86">
        <v>2</v>
      </c>
      <c r="AU5" s="87"/>
      <c r="AV5" s="83" t="s">
        <v>2027</v>
      </c>
      <c r="AW5" s="92">
        <v>45170</v>
      </c>
    </row>
    <row r="6" spans="1:50" s="5" customFormat="1" ht="89.25" x14ac:dyDescent="0.25">
      <c r="A6" s="90">
        <v>2</v>
      </c>
      <c r="B6" s="83" t="s">
        <v>220</v>
      </c>
      <c r="C6" s="83"/>
      <c r="D6" s="84" t="s">
        <v>249</v>
      </c>
      <c r="E6" s="83"/>
      <c r="F6" s="85" t="s">
        <v>2050</v>
      </c>
      <c r="G6" s="85" t="s">
        <v>2033</v>
      </c>
      <c r="H6" s="85" t="s">
        <v>2034</v>
      </c>
      <c r="I6" s="83" t="s">
        <v>2027</v>
      </c>
      <c r="J6" s="86" t="s">
        <v>96</v>
      </c>
      <c r="K6" s="86" t="s">
        <v>96</v>
      </c>
      <c r="L6" s="87"/>
      <c r="M6" s="83" t="s">
        <v>1572</v>
      </c>
      <c r="N6" s="84" t="s">
        <v>1573</v>
      </c>
      <c r="O6" s="83" t="s">
        <v>120</v>
      </c>
      <c r="P6" s="88" t="s">
        <v>2028</v>
      </c>
      <c r="Q6" s="83" t="s">
        <v>1993</v>
      </c>
      <c r="R6" s="84" t="s">
        <v>1337</v>
      </c>
      <c r="S6" s="84" t="s">
        <v>556</v>
      </c>
      <c r="T6" s="83" t="s">
        <v>59</v>
      </c>
      <c r="U6" s="84" t="s">
        <v>2029</v>
      </c>
      <c r="V6" s="84" t="s">
        <v>49</v>
      </c>
      <c r="W6" s="83" t="s">
        <v>135</v>
      </c>
      <c r="X6" s="87"/>
      <c r="Y6" s="87"/>
      <c r="Z6" s="87"/>
      <c r="AA6" s="87"/>
      <c r="AB6" s="87"/>
      <c r="AC6" s="87"/>
      <c r="AD6" s="87"/>
      <c r="AE6" s="87"/>
      <c r="AF6" s="87"/>
      <c r="AG6" s="83">
        <v>0.43</v>
      </c>
      <c r="AH6" s="88"/>
      <c r="AI6" s="88"/>
      <c r="AJ6" s="83">
        <v>2.3199999999999998</v>
      </c>
      <c r="AK6" s="83">
        <v>1</v>
      </c>
      <c r="AL6" s="83"/>
      <c r="AM6" s="88"/>
      <c r="AN6" s="83">
        <v>1</v>
      </c>
      <c r="AO6" s="83">
        <v>2023</v>
      </c>
      <c r="AP6" s="88" t="s">
        <v>2030</v>
      </c>
      <c r="AQ6" s="83" t="s">
        <v>2031</v>
      </c>
      <c r="AR6" s="83" t="s">
        <v>2032</v>
      </c>
      <c r="AS6" s="86" t="s">
        <v>55</v>
      </c>
      <c r="AT6" s="86">
        <v>2</v>
      </c>
      <c r="AU6" s="87"/>
      <c r="AV6" s="83" t="s">
        <v>2027</v>
      </c>
      <c r="AW6" s="92">
        <v>45170</v>
      </c>
    </row>
    <row r="7" spans="1:50" s="5" customFormat="1" ht="89.25" x14ac:dyDescent="0.25">
      <c r="A7" s="90">
        <v>3</v>
      </c>
      <c r="B7" s="83" t="s">
        <v>220</v>
      </c>
      <c r="C7" s="83"/>
      <c r="D7" s="84" t="s">
        <v>249</v>
      </c>
      <c r="E7" s="83"/>
      <c r="F7" s="85" t="s">
        <v>2051</v>
      </c>
      <c r="G7" s="85" t="s">
        <v>2035</v>
      </c>
      <c r="H7" s="85" t="s">
        <v>2036</v>
      </c>
      <c r="I7" s="83" t="s">
        <v>2027</v>
      </c>
      <c r="J7" s="86" t="s">
        <v>96</v>
      </c>
      <c r="K7" s="86" t="s">
        <v>96</v>
      </c>
      <c r="L7" s="87"/>
      <c r="M7" s="83" t="s">
        <v>1572</v>
      </c>
      <c r="N7" s="84" t="s">
        <v>1573</v>
      </c>
      <c r="O7" s="83" t="s">
        <v>120</v>
      </c>
      <c r="P7" s="88" t="s">
        <v>2037</v>
      </c>
      <c r="Q7" s="83" t="s">
        <v>1993</v>
      </c>
      <c r="R7" s="84" t="s">
        <v>1337</v>
      </c>
      <c r="S7" s="84" t="s">
        <v>556</v>
      </c>
      <c r="T7" s="83" t="s">
        <v>59</v>
      </c>
      <c r="U7" s="84" t="s">
        <v>2029</v>
      </c>
      <c r="V7" s="84" t="s">
        <v>49</v>
      </c>
      <c r="W7" s="83" t="s">
        <v>135</v>
      </c>
      <c r="X7" s="87"/>
      <c r="Y7" s="87"/>
      <c r="Z7" s="87"/>
      <c r="AA7" s="87"/>
      <c r="AB7" s="87"/>
      <c r="AC7" s="87"/>
      <c r="AD7" s="87"/>
      <c r="AE7" s="87"/>
      <c r="AF7" s="87"/>
      <c r="AG7" s="83">
        <v>2.8</v>
      </c>
      <c r="AH7" s="88"/>
      <c r="AI7" s="88"/>
      <c r="AJ7" s="83">
        <v>0.89</v>
      </c>
      <c r="AK7" s="83">
        <v>2.5</v>
      </c>
      <c r="AL7" s="83"/>
      <c r="AM7" s="88"/>
      <c r="AN7" s="83">
        <v>2.5</v>
      </c>
      <c r="AO7" s="83">
        <v>2023</v>
      </c>
      <c r="AP7" s="88" t="s">
        <v>2030</v>
      </c>
      <c r="AQ7" s="83" t="s">
        <v>2031</v>
      </c>
      <c r="AR7" s="83" t="s">
        <v>2032</v>
      </c>
      <c r="AS7" s="86" t="s">
        <v>55</v>
      </c>
      <c r="AT7" s="86">
        <v>2</v>
      </c>
      <c r="AU7" s="87"/>
      <c r="AV7" s="83" t="s">
        <v>2027</v>
      </c>
      <c r="AW7" s="92">
        <v>45170</v>
      </c>
    </row>
    <row r="8" spans="1:50" s="5" customFormat="1" ht="89.25" x14ac:dyDescent="0.25">
      <c r="A8" s="90">
        <v>4</v>
      </c>
      <c r="B8" s="83" t="s">
        <v>220</v>
      </c>
      <c r="C8" s="83"/>
      <c r="D8" s="84" t="s">
        <v>249</v>
      </c>
      <c r="E8" s="83"/>
      <c r="F8" s="85" t="s">
        <v>2052</v>
      </c>
      <c r="G8" s="85" t="s">
        <v>2038</v>
      </c>
      <c r="H8" s="85" t="s">
        <v>2039</v>
      </c>
      <c r="I8" s="83" t="s">
        <v>2027</v>
      </c>
      <c r="J8" s="86" t="s">
        <v>96</v>
      </c>
      <c r="K8" s="86" t="s">
        <v>96</v>
      </c>
      <c r="L8" s="87"/>
      <c r="M8" s="83" t="s">
        <v>1572</v>
      </c>
      <c r="N8" s="84" t="s">
        <v>1573</v>
      </c>
      <c r="O8" s="83" t="s">
        <v>120</v>
      </c>
      <c r="P8" s="88" t="s">
        <v>2037</v>
      </c>
      <c r="Q8" s="83" t="s">
        <v>1993</v>
      </c>
      <c r="R8" s="84" t="s">
        <v>1337</v>
      </c>
      <c r="S8" s="84" t="s">
        <v>556</v>
      </c>
      <c r="T8" s="83" t="s">
        <v>59</v>
      </c>
      <c r="U8" s="84" t="s">
        <v>2029</v>
      </c>
      <c r="V8" s="84" t="s">
        <v>49</v>
      </c>
      <c r="W8" s="83" t="s">
        <v>135</v>
      </c>
      <c r="X8" s="87"/>
      <c r="Y8" s="87"/>
      <c r="Z8" s="87"/>
      <c r="AA8" s="87"/>
      <c r="AB8" s="87"/>
      <c r="AC8" s="87"/>
      <c r="AD8" s="87"/>
      <c r="AE8" s="87"/>
      <c r="AF8" s="87"/>
      <c r="AG8" s="83">
        <v>8.6</v>
      </c>
      <c r="AH8" s="88"/>
      <c r="AI8" s="88"/>
      <c r="AJ8" s="83">
        <v>0.93</v>
      </c>
      <c r="AK8" s="83">
        <v>8</v>
      </c>
      <c r="AL8" s="83"/>
      <c r="AM8" s="88"/>
      <c r="AN8" s="83">
        <v>8</v>
      </c>
      <c r="AO8" s="83">
        <v>2023</v>
      </c>
      <c r="AP8" s="88" t="s">
        <v>2030</v>
      </c>
      <c r="AQ8" s="83" t="s">
        <v>2031</v>
      </c>
      <c r="AR8" s="83" t="s">
        <v>2032</v>
      </c>
      <c r="AS8" s="86" t="s">
        <v>55</v>
      </c>
      <c r="AT8" s="86">
        <v>2</v>
      </c>
      <c r="AU8" s="87"/>
      <c r="AV8" s="83" t="s">
        <v>2027</v>
      </c>
      <c r="AW8" s="92">
        <v>45170</v>
      </c>
    </row>
    <row r="9" spans="1:50" s="37" customFormat="1" ht="331.5" x14ac:dyDescent="0.25">
      <c r="A9" s="90">
        <v>5</v>
      </c>
      <c r="B9" s="56" t="s">
        <v>957</v>
      </c>
      <c r="C9" s="55"/>
      <c r="D9" s="93" t="s">
        <v>45</v>
      </c>
      <c r="E9" s="55"/>
      <c r="F9" s="55" t="s">
        <v>1570</v>
      </c>
      <c r="G9" s="55" t="s">
        <v>975</v>
      </c>
      <c r="H9" s="55" t="s">
        <v>2019</v>
      </c>
      <c r="I9" s="56" t="s">
        <v>119</v>
      </c>
      <c r="J9" s="56" t="s">
        <v>96</v>
      </c>
      <c r="K9" s="56" t="s">
        <v>96</v>
      </c>
      <c r="L9" s="57">
        <v>3469</v>
      </c>
      <c r="M9" s="56" t="s">
        <v>1572</v>
      </c>
      <c r="N9" s="56" t="s">
        <v>1573</v>
      </c>
      <c r="O9" s="56" t="s">
        <v>120</v>
      </c>
      <c r="P9" s="56"/>
      <c r="Q9" s="56" t="s">
        <v>1993</v>
      </c>
      <c r="R9" s="56" t="s">
        <v>1337</v>
      </c>
      <c r="S9" s="56" t="s">
        <v>556</v>
      </c>
      <c r="T9" s="56" t="s">
        <v>59</v>
      </c>
      <c r="U9" s="56" t="s">
        <v>49</v>
      </c>
      <c r="V9" s="56" t="s">
        <v>49</v>
      </c>
      <c r="W9" s="56"/>
      <c r="X9" s="56" t="s">
        <v>52</v>
      </c>
      <c r="Y9" s="56"/>
      <c r="Z9" s="56"/>
      <c r="AA9" s="56"/>
      <c r="AB9" s="56"/>
      <c r="AC9" s="56"/>
      <c r="AD9" s="56">
        <v>2909.9</v>
      </c>
      <c r="AE9" s="56"/>
      <c r="AF9" s="56"/>
      <c r="AG9" s="56"/>
      <c r="AH9" s="56"/>
      <c r="AI9" s="56"/>
      <c r="AJ9" s="58">
        <v>13.297000000000001</v>
      </c>
      <c r="AK9" s="58">
        <v>38693.300000000003</v>
      </c>
      <c r="AL9" s="56"/>
      <c r="AM9" s="56"/>
      <c r="AN9" s="58">
        <v>38693.300000000003</v>
      </c>
      <c r="AO9" s="56" t="s">
        <v>121</v>
      </c>
      <c r="AP9" s="56" t="s">
        <v>122</v>
      </c>
      <c r="AQ9" s="56" t="s">
        <v>54</v>
      </c>
      <c r="AR9" s="56" t="s">
        <v>119</v>
      </c>
      <c r="AS9" s="56" t="s">
        <v>55</v>
      </c>
      <c r="AT9" s="56" t="s">
        <v>93</v>
      </c>
      <c r="AU9" s="56" t="s">
        <v>123</v>
      </c>
      <c r="AV9" s="56" t="s">
        <v>119</v>
      </c>
      <c r="AW9" s="56" t="s">
        <v>124</v>
      </c>
    </row>
    <row r="10" spans="1:50" s="36" customFormat="1" ht="89.25" x14ac:dyDescent="0.25">
      <c r="A10" s="90">
        <v>6</v>
      </c>
      <c r="B10" s="56" t="s">
        <v>324</v>
      </c>
      <c r="C10" s="55"/>
      <c r="D10" s="56" t="s">
        <v>249</v>
      </c>
      <c r="E10" s="55"/>
      <c r="F10" s="55" t="s">
        <v>2020</v>
      </c>
      <c r="G10" s="55" t="s">
        <v>2023</v>
      </c>
      <c r="H10" s="55" t="s">
        <v>1985</v>
      </c>
      <c r="I10" s="56" t="s">
        <v>1661</v>
      </c>
      <c r="J10" s="56" t="s">
        <v>96</v>
      </c>
      <c r="K10" s="56" t="s">
        <v>96</v>
      </c>
      <c r="L10" s="56">
        <v>23.597000000000001</v>
      </c>
      <c r="M10" s="56" t="s">
        <v>1572</v>
      </c>
      <c r="N10" s="56" t="s">
        <v>1573</v>
      </c>
      <c r="O10" s="56" t="s">
        <v>1027</v>
      </c>
      <c r="P10" s="56" t="s">
        <v>1031</v>
      </c>
      <c r="Q10" s="56" t="s">
        <v>1662</v>
      </c>
      <c r="R10" s="56" t="s">
        <v>1663</v>
      </c>
      <c r="S10" s="56" t="s">
        <v>447</v>
      </c>
      <c r="T10" s="56" t="s">
        <v>1996</v>
      </c>
      <c r="U10" s="56" t="s">
        <v>49</v>
      </c>
      <c r="V10" s="56" t="s">
        <v>49</v>
      </c>
      <c r="W10" s="56" t="s">
        <v>145</v>
      </c>
      <c r="X10" s="56"/>
      <c r="Y10" s="56"/>
      <c r="Z10" s="56" t="s">
        <v>52</v>
      </c>
      <c r="AA10" s="56"/>
      <c r="AB10" s="56"/>
      <c r="AC10" s="56"/>
      <c r="AD10" s="56"/>
      <c r="AE10" s="56"/>
      <c r="AF10" s="56">
        <v>10</v>
      </c>
      <c r="AG10" s="56"/>
      <c r="AH10" s="56"/>
      <c r="AI10" s="56"/>
      <c r="AJ10" s="58">
        <v>3.5000000000000003E-2</v>
      </c>
      <c r="AK10" s="58">
        <v>0.35</v>
      </c>
      <c r="AL10" s="56"/>
      <c r="AM10" s="56"/>
      <c r="AN10" s="58">
        <v>0.35</v>
      </c>
      <c r="AO10" s="56">
        <v>2023</v>
      </c>
      <c r="AP10" s="56" t="s">
        <v>608</v>
      </c>
      <c r="AQ10" s="56" t="s">
        <v>423</v>
      </c>
      <c r="AR10" s="56" t="s">
        <v>1664</v>
      </c>
      <c r="AS10" s="56" t="s">
        <v>55</v>
      </c>
      <c r="AT10" s="56">
        <v>1</v>
      </c>
      <c r="AU10" s="56"/>
      <c r="AV10" s="56" t="s">
        <v>446</v>
      </c>
      <c r="AW10" s="59" t="s">
        <v>437</v>
      </c>
    </row>
    <row r="11" spans="1:50" s="36" customFormat="1" ht="293.25" x14ac:dyDescent="0.25">
      <c r="A11" s="90">
        <v>7</v>
      </c>
      <c r="B11" s="56" t="s">
        <v>957</v>
      </c>
      <c r="C11" s="55"/>
      <c r="D11" s="56" t="s">
        <v>433</v>
      </c>
      <c r="E11" s="55"/>
      <c r="F11" s="55" t="s">
        <v>1665</v>
      </c>
      <c r="G11" s="55" t="s">
        <v>663</v>
      </c>
      <c r="H11" s="55" t="s">
        <v>668</v>
      </c>
      <c r="I11" s="56" t="s">
        <v>1666</v>
      </c>
      <c r="J11" s="56" t="s">
        <v>96</v>
      </c>
      <c r="K11" s="56" t="s">
        <v>96</v>
      </c>
      <c r="L11" s="56">
        <v>23.6</v>
      </c>
      <c r="M11" s="56" t="s">
        <v>1572</v>
      </c>
      <c r="N11" s="56" t="s">
        <v>1573</v>
      </c>
      <c r="O11" s="56" t="s">
        <v>1027</v>
      </c>
      <c r="P11" s="56" t="s">
        <v>1031</v>
      </c>
      <c r="Q11" s="56" t="s">
        <v>1662</v>
      </c>
      <c r="R11" s="56" t="s">
        <v>1667</v>
      </c>
      <c r="S11" s="56" t="s">
        <v>436</v>
      </c>
      <c r="T11" s="56" t="s">
        <v>432</v>
      </c>
      <c r="U11" s="56" t="s">
        <v>49</v>
      </c>
      <c r="V11" s="56" t="s">
        <v>49</v>
      </c>
      <c r="W11" s="56" t="s">
        <v>145</v>
      </c>
      <c r="X11" s="56" t="s">
        <v>52</v>
      </c>
      <c r="Y11" s="56"/>
      <c r="Z11" s="56"/>
      <c r="AA11" s="56"/>
      <c r="AB11" s="56"/>
      <c r="AC11" s="56"/>
      <c r="AD11" s="56">
        <v>6.8</v>
      </c>
      <c r="AE11" s="56"/>
      <c r="AF11" s="56"/>
      <c r="AG11" s="56"/>
      <c r="AH11" s="60"/>
      <c r="AI11" s="57"/>
      <c r="AJ11" s="58">
        <v>62.470999999999997</v>
      </c>
      <c r="AK11" s="58">
        <v>424.8</v>
      </c>
      <c r="AL11" s="56"/>
      <c r="AM11" s="56"/>
      <c r="AN11" s="58">
        <v>424.8</v>
      </c>
      <c r="AO11" s="56">
        <v>2023</v>
      </c>
      <c r="AP11" s="56" t="s">
        <v>596</v>
      </c>
      <c r="AQ11" s="56" t="s">
        <v>423</v>
      </c>
      <c r="AR11" s="56" t="s">
        <v>494</v>
      </c>
      <c r="AS11" s="56" t="s">
        <v>55</v>
      </c>
      <c r="AT11" s="56">
        <v>1</v>
      </c>
      <c r="AU11" s="56" t="s">
        <v>598</v>
      </c>
      <c r="AV11" s="56" t="s">
        <v>493</v>
      </c>
      <c r="AW11" s="59" t="s">
        <v>492</v>
      </c>
    </row>
    <row r="12" spans="1:50" s="36" customFormat="1" ht="409.5" x14ac:dyDescent="0.25">
      <c r="A12" s="90">
        <v>8</v>
      </c>
      <c r="B12" s="56" t="s">
        <v>957</v>
      </c>
      <c r="C12" s="55"/>
      <c r="D12" s="56" t="s">
        <v>433</v>
      </c>
      <c r="E12" s="55"/>
      <c r="F12" s="55" t="s">
        <v>1668</v>
      </c>
      <c r="G12" s="55" t="s">
        <v>1669</v>
      </c>
      <c r="H12" s="55" t="s">
        <v>1670</v>
      </c>
      <c r="I12" s="56" t="s">
        <v>1671</v>
      </c>
      <c r="J12" s="56" t="s">
        <v>96</v>
      </c>
      <c r="K12" s="56" t="s">
        <v>96</v>
      </c>
      <c r="L12" s="56">
        <v>269.59500000000003</v>
      </c>
      <c r="M12" s="56" t="s">
        <v>1572</v>
      </c>
      <c r="N12" s="56" t="s">
        <v>1573</v>
      </c>
      <c r="O12" s="56" t="s">
        <v>1027</v>
      </c>
      <c r="P12" s="56" t="s">
        <v>1031</v>
      </c>
      <c r="Q12" s="56" t="s">
        <v>1024</v>
      </c>
      <c r="R12" s="56" t="s">
        <v>1667</v>
      </c>
      <c r="S12" s="56" t="s">
        <v>436</v>
      </c>
      <c r="T12" s="56" t="s">
        <v>59</v>
      </c>
      <c r="U12" s="56" t="s">
        <v>49</v>
      </c>
      <c r="V12" s="56" t="s">
        <v>49</v>
      </c>
      <c r="W12" s="56" t="s">
        <v>135</v>
      </c>
      <c r="X12" s="56"/>
      <c r="Y12" s="56"/>
      <c r="Z12" s="56"/>
      <c r="AA12" s="56"/>
      <c r="AB12" s="56"/>
      <c r="AC12" s="56" t="s">
        <v>52</v>
      </c>
      <c r="AD12" s="56"/>
      <c r="AE12" s="56"/>
      <c r="AF12" s="56"/>
      <c r="AG12" s="56"/>
      <c r="AH12" s="56"/>
      <c r="AI12" s="57">
        <v>2887.3</v>
      </c>
      <c r="AJ12" s="58">
        <v>4.4247000000000002E-2</v>
      </c>
      <c r="AK12" s="58">
        <v>154.9</v>
      </c>
      <c r="AL12" s="56"/>
      <c r="AM12" s="56"/>
      <c r="AN12" s="58">
        <v>154.9</v>
      </c>
      <c r="AO12" s="56">
        <v>2023</v>
      </c>
      <c r="AP12" s="56" t="s">
        <v>596</v>
      </c>
      <c r="AQ12" s="56" t="s">
        <v>485</v>
      </c>
      <c r="AR12" s="56" t="s">
        <v>484</v>
      </c>
      <c r="AS12" s="56" t="s">
        <v>55</v>
      </c>
      <c r="AT12" s="56">
        <v>1</v>
      </c>
      <c r="AU12" s="56" t="s">
        <v>605</v>
      </c>
      <c r="AV12" s="56" t="s">
        <v>483</v>
      </c>
      <c r="AW12" s="59">
        <v>45028</v>
      </c>
    </row>
    <row r="13" spans="1:50" s="36" customFormat="1" ht="357" x14ac:dyDescent="0.25">
      <c r="A13" s="90">
        <v>9</v>
      </c>
      <c r="B13" s="56" t="s">
        <v>957</v>
      </c>
      <c r="C13" s="55"/>
      <c r="D13" s="56" t="s">
        <v>433</v>
      </c>
      <c r="E13" s="55"/>
      <c r="F13" s="55" t="s">
        <v>1672</v>
      </c>
      <c r="G13" s="55" t="s">
        <v>482</v>
      </c>
      <c r="H13" s="55" t="s">
        <v>646</v>
      </c>
      <c r="I13" s="56" t="s">
        <v>1673</v>
      </c>
      <c r="J13" s="56" t="s">
        <v>96</v>
      </c>
      <c r="K13" s="56" t="s">
        <v>96</v>
      </c>
      <c r="L13" s="56">
        <v>269.59500000000003</v>
      </c>
      <c r="M13" s="56" t="s">
        <v>1572</v>
      </c>
      <c r="N13" s="56" t="s">
        <v>1573</v>
      </c>
      <c r="O13" s="56" t="s">
        <v>1027</v>
      </c>
      <c r="P13" s="56" t="s">
        <v>1031</v>
      </c>
      <c r="Q13" s="56" t="s">
        <v>1024</v>
      </c>
      <c r="R13" s="56" t="s">
        <v>1667</v>
      </c>
      <c r="S13" s="56" t="s">
        <v>436</v>
      </c>
      <c r="T13" s="56" t="s">
        <v>432</v>
      </c>
      <c r="U13" s="56" t="s">
        <v>49</v>
      </c>
      <c r="V13" s="56" t="s">
        <v>49</v>
      </c>
      <c r="W13" s="56" t="s">
        <v>145</v>
      </c>
      <c r="X13" s="56"/>
      <c r="Y13" s="56"/>
      <c r="Z13" s="56"/>
      <c r="AA13" s="56"/>
      <c r="AB13" s="56"/>
      <c r="AC13" s="56" t="s">
        <v>52</v>
      </c>
      <c r="AD13" s="56"/>
      <c r="AE13" s="56"/>
      <c r="AF13" s="56"/>
      <c r="AG13" s="56"/>
      <c r="AH13" s="56"/>
      <c r="AI13" s="57">
        <v>14</v>
      </c>
      <c r="AJ13" s="58">
        <v>6.5742900000000004</v>
      </c>
      <c r="AK13" s="58">
        <v>92.04</v>
      </c>
      <c r="AL13" s="56"/>
      <c r="AM13" s="56"/>
      <c r="AN13" s="58">
        <v>92.04</v>
      </c>
      <c r="AO13" s="56">
        <v>2023</v>
      </c>
      <c r="AP13" s="56" t="s">
        <v>606</v>
      </c>
      <c r="AQ13" s="56" t="s">
        <v>423</v>
      </c>
      <c r="AR13" s="56" t="s">
        <v>481</v>
      </c>
      <c r="AS13" s="56" t="s">
        <v>55</v>
      </c>
      <c r="AT13" s="56">
        <v>1</v>
      </c>
      <c r="AU13" s="56" t="s">
        <v>480</v>
      </c>
      <c r="AV13" s="56" t="s">
        <v>439</v>
      </c>
      <c r="AW13" s="59" t="s">
        <v>438</v>
      </c>
    </row>
    <row r="14" spans="1:50" s="36" customFormat="1" ht="102" x14ac:dyDescent="0.25">
      <c r="A14" s="90">
        <v>10</v>
      </c>
      <c r="B14" s="56" t="s">
        <v>324</v>
      </c>
      <c r="C14" s="55"/>
      <c r="D14" s="56" t="s">
        <v>249</v>
      </c>
      <c r="E14" s="55"/>
      <c r="F14" s="61" t="s">
        <v>1674</v>
      </c>
      <c r="G14" s="55" t="s">
        <v>681</v>
      </c>
      <c r="H14" s="55" t="s">
        <v>471</v>
      </c>
      <c r="I14" s="56" t="s">
        <v>425</v>
      </c>
      <c r="J14" s="56" t="s">
        <v>96</v>
      </c>
      <c r="K14" s="56" t="s">
        <v>96</v>
      </c>
      <c r="L14" s="56">
        <v>23.6</v>
      </c>
      <c r="M14" s="56" t="s">
        <v>1572</v>
      </c>
      <c r="N14" s="56" t="s">
        <v>1573</v>
      </c>
      <c r="O14" s="56" t="s">
        <v>1027</v>
      </c>
      <c r="P14" s="56" t="s">
        <v>1031</v>
      </c>
      <c r="Q14" s="56" t="s">
        <v>1662</v>
      </c>
      <c r="R14" s="56" t="s">
        <v>1675</v>
      </c>
      <c r="S14" s="56" t="s">
        <v>436</v>
      </c>
      <c r="T14" s="56" t="s">
        <v>432</v>
      </c>
      <c r="U14" s="56" t="s">
        <v>49</v>
      </c>
      <c r="V14" s="56" t="s">
        <v>49</v>
      </c>
      <c r="W14" s="56" t="s">
        <v>145</v>
      </c>
      <c r="X14" s="56"/>
      <c r="Y14" s="56"/>
      <c r="Z14" s="56" t="s">
        <v>52</v>
      </c>
      <c r="AA14" s="56"/>
      <c r="AB14" s="56"/>
      <c r="AC14" s="56"/>
      <c r="AD14" s="56"/>
      <c r="AE14" s="56"/>
      <c r="AF14" s="56">
        <v>4</v>
      </c>
      <c r="AG14" s="56"/>
      <c r="AH14" s="56"/>
      <c r="AI14" s="56"/>
      <c r="AJ14" s="58">
        <v>0.17499999999999999</v>
      </c>
      <c r="AK14" s="58">
        <v>0.7</v>
      </c>
      <c r="AL14" s="56"/>
      <c r="AM14" s="56"/>
      <c r="AN14" s="58">
        <v>0.7</v>
      </c>
      <c r="AO14" s="56">
        <v>2023</v>
      </c>
      <c r="AP14" s="56" t="s">
        <v>608</v>
      </c>
      <c r="AQ14" s="56" t="s">
        <v>423</v>
      </c>
      <c r="AR14" s="56" t="s">
        <v>425</v>
      </c>
      <c r="AS14" s="56" t="s">
        <v>55</v>
      </c>
      <c r="AT14" s="56">
        <v>1</v>
      </c>
      <c r="AU14" s="56"/>
      <c r="AV14" s="56" t="s">
        <v>425</v>
      </c>
      <c r="AW14" s="59" t="s">
        <v>470</v>
      </c>
    </row>
    <row r="15" spans="1:50" s="36" customFormat="1" ht="242.25" x14ac:dyDescent="0.25">
      <c r="A15" s="90">
        <v>11</v>
      </c>
      <c r="B15" s="56" t="s">
        <v>957</v>
      </c>
      <c r="C15" s="55"/>
      <c r="D15" s="56" t="s">
        <v>255</v>
      </c>
      <c r="E15" s="55"/>
      <c r="F15" s="55" t="s">
        <v>1262</v>
      </c>
      <c r="G15" s="55" t="s">
        <v>366</v>
      </c>
      <c r="H15" s="55" t="s">
        <v>644</v>
      </c>
      <c r="I15" s="56" t="s">
        <v>365</v>
      </c>
      <c r="J15" s="56" t="s">
        <v>96</v>
      </c>
      <c r="K15" s="56" t="s">
        <v>96</v>
      </c>
      <c r="L15" s="56">
        <v>219</v>
      </c>
      <c r="M15" s="56" t="s">
        <v>1572</v>
      </c>
      <c r="N15" s="56" t="s">
        <v>1573</v>
      </c>
      <c r="O15" s="56" t="s">
        <v>1585</v>
      </c>
      <c r="P15" s="56" t="s">
        <v>1598</v>
      </c>
      <c r="Q15" s="56" t="s">
        <v>1841</v>
      </c>
      <c r="R15" s="56" t="s">
        <v>1610</v>
      </c>
      <c r="S15" s="56" t="s">
        <v>364</v>
      </c>
      <c r="T15" s="56" t="s">
        <v>98</v>
      </c>
      <c r="U15" s="56" t="s">
        <v>49</v>
      </c>
      <c r="V15" s="56" t="s">
        <v>363</v>
      </c>
      <c r="W15" s="56"/>
      <c r="X15" s="56" t="s">
        <v>327</v>
      </c>
      <c r="Y15" s="56"/>
      <c r="Z15" s="56"/>
      <c r="AA15" s="56"/>
      <c r="AB15" s="56"/>
      <c r="AC15" s="56"/>
      <c r="AD15" s="56">
        <v>2.2000000000000002</v>
      </c>
      <c r="AE15" s="56"/>
      <c r="AF15" s="56"/>
      <c r="AG15" s="56"/>
      <c r="AH15" s="56"/>
      <c r="AI15" s="56"/>
      <c r="AJ15" s="58">
        <v>20</v>
      </c>
      <c r="AK15" s="58">
        <v>44</v>
      </c>
      <c r="AL15" s="56"/>
      <c r="AM15" s="56"/>
      <c r="AN15" s="58">
        <v>44</v>
      </c>
      <c r="AO15" s="56">
        <v>2022</v>
      </c>
      <c r="AP15" s="56" t="s">
        <v>354</v>
      </c>
      <c r="AQ15" s="56" t="s">
        <v>323</v>
      </c>
      <c r="AR15" s="56"/>
      <c r="AS15" s="56" t="s">
        <v>55</v>
      </c>
      <c r="AT15" s="56" t="s">
        <v>208</v>
      </c>
      <c r="AU15" s="56" t="s">
        <v>361</v>
      </c>
      <c r="AV15" s="56" t="s">
        <v>563</v>
      </c>
      <c r="AW15" s="56">
        <v>2023</v>
      </c>
    </row>
    <row r="16" spans="1:50" s="36" customFormat="1" ht="331.5" x14ac:dyDescent="0.25">
      <c r="A16" s="90">
        <v>12</v>
      </c>
      <c r="B16" s="56" t="s">
        <v>957</v>
      </c>
      <c r="C16" s="55"/>
      <c r="D16" s="56" t="s">
        <v>45</v>
      </c>
      <c r="E16" s="55"/>
      <c r="F16" s="55" t="s">
        <v>1545</v>
      </c>
      <c r="G16" s="55" t="s">
        <v>627</v>
      </c>
      <c r="H16" s="55" t="s">
        <v>571</v>
      </c>
      <c r="I16" s="56" t="s">
        <v>515</v>
      </c>
      <c r="J16" s="56" t="s">
        <v>96</v>
      </c>
      <c r="K16" s="56" t="s">
        <v>96</v>
      </c>
      <c r="L16" s="56">
        <v>17</v>
      </c>
      <c r="M16" s="56" t="s">
        <v>1572</v>
      </c>
      <c r="N16" s="56" t="s">
        <v>1573</v>
      </c>
      <c r="O16" s="56" t="s">
        <v>1541</v>
      </c>
      <c r="P16" s="56" t="s">
        <v>1542</v>
      </c>
      <c r="Q16" s="56" t="s">
        <v>1543</v>
      </c>
      <c r="R16" s="56" t="s">
        <v>1544</v>
      </c>
      <c r="S16" s="56" t="s">
        <v>514</v>
      </c>
      <c r="T16" s="56" t="s">
        <v>59</v>
      </c>
      <c r="U16" s="56" t="s">
        <v>49</v>
      </c>
      <c r="V16" s="56" t="s">
        <v>49</v>
      </c>
      <c r="W16" s="56"/>
      <c r="X16" s="56" t="s">
        <v>52</v>
      </c>
      <c r="Y16" s="56"/>
      <c r="Z16" s="56"/>
      <c r="AA16" s="56"/>
      <c r="AB16" s="56"/>
      <c r="AC16" s="56"/>
      <c r="AD16" s="56">
        <v>10</v>
      </c>
      <c r="AE16" s="56"/>
      <c r="AF16" s="56"/>
      <c r="AG16" s="56"/>
      <c r="AH16" s="56"/>
      <c r="AI16" s="56"/>
      <c r="AJ16" s="58">
        <v>30.6</v>
      </c>
      <c r="AK16" s="58">
        <v>306</v>
      </c>
      <c r="AL16" s="56"/>
      <c r="AM16" s="56"/>
      <c r="AN16" s="58">
        <v>306</v>
      </c>
      <c r="AO16" s="56" t="s">
        <v>512</v>
      </c>
      <c r="AP16" s="56" t="s">
        <v>53</v>
      </c>
      <c r="AQ16" s="56" t="s">
        <v>147</v>
      </c>
      <c r="AR16" s="56" t="s">
        <v>511</v>
      </c>
      <c r="AS16" s="56" t="s">
        <v>55</v>
      </c>
      <c r="AT16" s="56" t="s">
        <v>570</v>
      </c>
      <c r="AU16" s="56" t="s">
        <v>513</v>
      </c>
      <c r="AV16" s="56" t="s">
        <v>511</v>
      </c>
      <c r="AW16" s="56" t="s">
        <v>326</v>
      </c>
    </row>
    <row r="17" spans="1:49" s="36" customFormat="1" ht="282.75" x14ac:dyDescent="0.25">
      <c r="A17" s="90">
        <v>13</v>
      </c>
      <c r="B17" s="56" t="s">
        <v>957</v>
      </c>
      <c r="C17" s="55"/>
      <c r="D17" s="56" t="s">
        <v>376</v>
      </c>
      <c r="E17" s="55"/>
      <c r="F17" s="55" t="s">
        <v>1942</v>
      </c>
      <c r="G17" s="55" t="s">
        <v>405</v>
      </c>
      <c r="H17" s="55" t="s">
        <v>643</v>
      </c>
      <c r="I17" s="56" t="s">
        <v>404</v>
      </c>
      <c r="J17" s="56" t="s">
        <v>96</v>
      </c>
      <c r="K17" s="56" t="s">
        <v>96</v>
      </c>
      <c r="L17" s="56">
        <v>28.4</v>
      </c>
      <c r="M17" s="56" t="s">
        <v>1572</v>
      </c>
      <c r="N17" s="56" t="s">
        <v>1573</v>
      </c>
      <c r="O17" s="56" t="s">
        <v>1585</v>
      </c>
      <c r="P17" s="56" t="s">
        <v>1596</v>
      </c>
      <c r="Q17" s="56" t="s">
        <v>1841</v>
      </c>
      <c r="R17" s="56" t="s">
        <v>1597</v>
      </c>
      <c r="S17" s="56" t="s">
        <v>1808</v>
      </c>
      <c r="T17" s="56" t="s">
        <v>98</v>
      </c>
      <c r="U17" s="56" t="s">
        <v>49</v>
      </c>
      <c r="V17" s="56" t="s">
        <v>363</v>
      </c>
      <c r="W17" s="56"/>
      <c r="X17" s="56"/>
      <c r="Y17" s="56"/>
      <c r="Z17" s="56"/>
      <c r="AA17" s="56"/>
      <c r="AB17" s="56"/>
      <c r="AC17" s="56"/>
      <c r="AD17" s="56">
        <v>4.8</v>
      </c>
      <c r="AE17" s="56"/>
      <c r="AF17" s="56"/>
      <c r="AG17" s="56"/>
      <c r="AH17" s="56"/>
      <c r="AI17" s="56"/>
      <c r="AJ17" s="58">
        <v>39.5</v>
      </c>
      <c r="AK17" s="58">
        <v>189.6</v>
      </c>
      <c r="AL17" s="56"/>
      <c r="AM17" s="56"/>
      <c r="AN17" s="58">
        <v>189.6</v>
      </c>
      <c r="AO17" s="56">
        <v>2021</v>
      </c>
      <c r="AP17" s="56" t="s">
        <v>398</v>
      </c>
      <c r="AQ17" s="56" t="s">
        <v>323</v>
      </c>
      <c r="AR17" s="56" t="s">
        <v>400</v>
      </c>
      <c r="AS17" s="62" t="s">
        <v>55</v>
      </c>
      <c r="AT17" s="62" t="s">
        <v>362</v>
      </c>
      <c r="AU17" s="62" t="s">
        <v>403</v>
      </c>
      <c r="AV17" s="56" t="s">
        <v>400</v>
      </c>
      <c r="AW17" s="62">
        <v>2023</v>
      </c>
    </row>
    <row r="18" spans="1:49" s="36" customFormat="1" ht="331.5" x14ac:dyDescent="0.25">
      <c r="A18" s="90">
        <v>14</v>
      </c>
      <c r="B18" s="56" t="s">
        <v>957</v>
      </c>
      <c r="C18" s="55"/>
      <c r="D18" s="56" t="s">
        <v>1441</v>
      </c>
      <c r="E18" s="55"/>
      <c r="F18" s="55" t="s">
        <v>1442</v>
      </c>
      <c r="G18" s="55" t="s">
        <v>1078</v>
      </c>
      <c r="H18" s="55" t="s">
        <v>1439</v>
      </c>
      <c r="I18" s="56" t="s">
        <v>1079</v>
      </c>
      <c r="J18" s="56" t="s">
        <v>96</v>
      </c>
      <c r="K18" s="56" t="s">
        <v>96</v>
      </c>
      <c r="L18" s="63">
        <v>261.60000000000002</v>
      </c>
      <c r="M18" s="56" t="s">
        <v>1572</v>
      </c>
      <c r="N18" s="56" t="s">
        <v>1573</v>
      </c>
      <c r="O18" s="56" t="s">
        <v>1443</v>
      </c>
      <c r="P18" s="56" t="s">
        <v>1319</v>
      </c>
      <c r="Q18" s="56" t="s">
        <v>1453</v>
      </c>
      <c r="R18" s="56" t="s">
        <v>1445</v>
      </c>
      <c r="S18" s="56" t="s">
        <v>890</v>
      </c>
      <c r="T18" s="56" t="s">
        <v>143</v>
      </c>
      <c r="U18" s="56" t="s">
        <v>49</v>
      </c>
      <c r="V18" s="56" t="s">
        <v>49</v>
      </c>
      <c r="W18" s="56" t="s">
        <v>145</v>
      </c>
      <c r="X18" s="64" t="s">
        <v>52</v>
      </c>
      <c r="Y18" s="56"/>
      <c r="Z18" s="56"/>
      <c r="AA18" s="56"/>
      <c r="AB18" s="56"/>
      <c r="AC18" s="56"/>
      <c r="AD18" s="56">
        <v>109.43300000000001</v>
      </c>
      <c r="AE18" s="56"/>
      <c r="AF18" s="56"/>
      <c r="AG18" s="56"/>
      <c r="AH18" s="56"/>
      <c r="AI18" s="56"/>
      <c r="AJ18" s="58">
        <v>5.71</v>
      </c>
      <c r="AK18" s="58">
        <v>625.20000000000005</v>
      </c>
      <c r="AL18" s="56"/>
      <c r="AM18" s="56"/>
      <c r="AN18" s="58">
        <v>625.20000000000005</v>
      </c>
      <c r="AO18" s="56">
        <v>2023</v>
      </c>
      <c r="AP18" s="56" t="s">
        <v>1080</v>
      </c>
      <c r="AQ18" s="56" t="s">
        <v>1081</v>
      </c>
      <c r="AR18" s="56" t="s">
        <v>1082</v>
      </c>
      <c r="AS18" s="56" t="s">
        <v>55</v>
      </c>
      <c r="AT18" s="56" t="s">
        <v>93</v>
      </c>
      <c r="AU18" s="56" t="s">
        <v>1083</v>
      </c>
      <c r="AV18" s="56" t="s">
        <v>1084</v>
      </c>
      <c r="AW18" s="56" t="s">
        <v>1085</v>
      </c>
    </row>
    <row r="19" spans="1:49" s="36" customFormat="1" ht="293.25" x14ac:dyDescent="0.25">
      <c r="A19" s="90">
        <v>15</v>
      </c>
      <c r="B19" s="56" t="s">
        <v>957</v>
      </c>
      <c r="C19" s="55"/>
      <c r="D19" s="56" t="s">
        <v>1441</v>
      </c>
      <c r="E19" s="55"/>
      <c r="F19" s="55" t="s">
        <v>1462</v>
      </c>
      <c r="G19" s="55" t="s">
        <v>1086</v>
      </c>
      <c r="H19" s="55" t="s">
        <v>1087</v>
      </c>
      <c r="I19" s="56" t="s">
        <v>1088</v>
      </c>
      <c r="J19" s="56" t="s">
        <v>96</v>
      </c>
      <c r="K19" s="56" t="s">
        <v>96</v>
      </c>
      <c r="L19" s="63">
        <v>25.4</v>
      </c>
      <c r="M19" s="56" t="s">
        <v>1572</v>
      </c>
      <c r="N19" s="56" t="s">
        <v>1573</v>
      </c>
      <c r="O19" s="56" t="s">
        <v>1443</v>
      </c>
      <c r="P19" s="56" t="s">
        <v>1319</v>
      </c>
      <c r="Q19" s="56" t="s">
        <v>1089</v>
      </c>
      <c r="R19" s="56" t="s">
        <v>1446</v>
      </c>
      <c r="S19" s="56" t="s">
        <v>890</v>
      </c>
      <c r="T19" s="56" t="s">
        <v>59</v>
      </c>
      <c r="U19" s="56" t="s">
        <v>49</v>
      </c>
      <c r="V19" s="56" t="s">
        <v>49</v>
      </c>
      <c r="W19" s="56" t="s">
        <v>145</v>
      </c>
      <c r="X19" s="64" t="s">
        <v>52</v>
      </c>
      <c r="Y19" s="56"/>
      <c r="Z19" s="56"/>
      <c r="AA19" s="56"/>
      <c r="AB19" s="56"/>
      <c r="AC19" s="56"/>
      <c r="AD19" s="56">
        <v>7.5</v>
      </c>
      <c r="AE19" s="56"/>
      <c r="AF19" s="56"/>
      <c r="AG19" s="56"/>
      <c r="AH19" s="56"/>
      <c r="AI19" s="56"/>
      <c r="AJ19" s="58">
        <v>60</v>
      </c>
      <c r="AK19" s="58">
        <v>450</v>
      </c>
      <c r="AL19" s="56"/>
      <c r="AM19" s="56"/>
      <c r="AN19" s="58">
        <v>450</v>
      </c>
      <c r="AO19" s="56">
        <v>2023</v>
      </c>
      <c r="AP19" s="56" t="s">
        <v>1090</v>
      </c>
      <c r="AQ19" s="56" t="s">
        <v>147</v>
      </c>
      <c r="AR19" s="56" t="s">
        <v>1091</v>
      </c>
      <c r="AS19" s="56" t="s">
        <v>55</v>
      </c>
      <c r="AT19" s="56" t="s">
        <v>93</v>
      </c>
      <c r="AU19" s="56" t="s">
        <v>1092</v>
      </c>
      <c r="AV19" s="56" t="s">
        <v>1093</v>
      </c>
      <c r="AW19" s="56" t="s">
        <v>1094</v>
      </c>
    </row>
    <row r="20" spans="1:49" s="36" customFormat="1" ht="293.25" x14ac:dyDescent="0.25">
      <c r="A20" s="90">
        <v>16</v>
      </c>
      <c r="B20" s="56" t="s">
        <v>957</v>
      </c>
      <c r="C20" s="55"/>
      <c r="D20" s="56" t="s">
        <v>1441</v>
      </c>
      <c r="E20" s="55"/>
      <c r="F20" s="55" t="s">
        <v>1463</v>
      </c>
      <c r="G20" s="55" t="s">
        <v>1095</v>
      </c>
      <c r="H20" s="55" t="s">
        <v>1096</v>
      </c>
      <c r="I20" s="56" t="s">
        <v>1097</v>
      </c>
      <c r="J20" s="56" t="s">
        <v>96</v>
      </c>
      <c r="K20" s="56" t="s">
        <v>96</v>
      </c>
      <c r="L20" s="63">
        <v>2.6</v>
      </c>
      <c r="M20" s="56" t="s">
        <v>1572</v>
      </c>
      <c r="N20" s="56" t="s">
        <v>1573</v>
      </c>
      <c r="O20" s="56" t="s">
        <v>1443</v>
      </c>
      <c r="P20" s="56" t="s">
        <v>1320</v>
      </c>
      <c r="Q20" s="56" t="s">
        <v>1098</v>
      </c>
      <c r="R20" s="56" t="s">
        <v>1447</v>
      </c>
      <c r="S20" s="56" t="s">
        <v>890</v>
      </c>
      <c r="T20" s="56" t="s">
        <v>59</v>
      </c>
      <c r="U20" s="56" t="s">
        <v>49</v>
      </c>
      <c r="V20" s="56" t="s">
        <v>49</v>
      </c>
      <c r="W20" s="56" t="s">
        <v>145</v>
      </c>
      <c r="X20" s="64" t="s">
        <v>52</v>
      </c>
      <c r="Y20" s="56"/>
      <c r="Z20" s="56"/>
      <c r="AA20" s="56"/>
      <c r="AB20" s="56"/>
      <c r="AC20" s="56"/>
      <c r="AD20" s="56">
        <v>2.5150000000000001</v>
      </c>
      <c r="AE20" s="56"/>
      <c r="AF20" s="56"/>
      <c r="AG20" s="56"/>
      <c r="AH20" s="56"/>
      <c r="AI20" s="56"/>
      <c r="AJ20" s="58">
        <v>10</v>
      </c>
      <c r="AK20" s="58">
        <v>25</v>
      </c>
      <c r="AL20" s="56"/>
      <c r="AM20" s="56"/>
      <c r="AN20" s="58">
        <v>25</v>
      </c>
      <c r="AO20" s="56">
        <v>2023</v>
      </c>
      <c r="AP20" s="56" t="s">
        <v>1099</v>
      </c>
      <c r="AQ20" s="56" t="s">
        <v>1100</v>
      </c>
      <c r="AR20" s="56" t="s">
        <v>1101</v>
      </c>
      <c r="AS20" s="56" t="s">
        <v>55</v>
      </c>
      <c r="AT20" s="56" t="s">
        <v>148</v>
      </c>
      <c r="AU20" s="56" t="s">
        <v>1102</v>
      </c>
      <c r="AV20" s="56" t="s">
        <v>1103</v>
      </c>
      <c r="AW20" s="56" t="s">
        <v>1104</v>
      </c>
    </row>
    <row r="21" spans="1:49" s="36" customFormat="1" ht="280.5" x14ac:dyDescent="0.25">
      <c r="A21" s="90">
        <v>17</v>
      </c>
      <c r="B21" s="56" t="s">
        <v>957</v>
      </c>
      <c r="C21" s="65"/>
      <c r="D21" s="56" t="s">
        <v>1441</v>
      </c>
      <c r="E21" s="65"/>
      <c r="F21" s="65" t="s">
        <v>2010</v>
      </c>
      <c r="G21" s="65" t="s">
        <v>182</v>
      </c>
      <c r="H21" s="65" t="s">
        <v>183</v>
      </c>
      <c r="I21" s="58" t="s">
        <v>642</v>
      </c>
      <c r="J21" s="56" t="s">
        <v>96</v>
      </c>
      <c r="K21" s="56" t="s">
        <v>96</v>
      </c>
      <c r="L21" s="56">
        <v>60</v>
      </c>
      <c r="M21" s="56" t="s">
        <v>1572</v>
      </c>
      <c r="N21" s="56" t="s">
        <v>1573</v>
      </c>
      <c r="O21" s="56" t="s">
        <v>1443</v>
      </c>
      <c r="P21" s="56" t="s">
        <v>1320</v>
      </c>
      <c r="Q21" s="56" t="s">
        <v>765</v>
      </c>
      <c r="R21" s="56" t="s">
        <v>1456</v>
      </c>
      <c r="S21" s="56" t="s">
        <v>890</v>
      </c>
      <c r="T21" s="56" t="s">
        <v>59</v>
      </c>
      <c r="U21" s="56" t="s">
        <v>49</v>
      </c>
      <c r="V21" s="56" t="s">
        <v>184</v>
      </c>
      <c r="W21" s="56" t="s">
        <v>145</v>
      </c>
      <c r="X21" s="64" t="s">
        <v>52</v>
      </c>
      <c r="Y21" s="56"/>
      <c r="Z21" s="56"/>
      <c r="AA21" s="56"/>
      <c r="AB21" s="56"/>
      <c r="AC21" s="56"/>
      <c r="AD21" s="56">
        <v>1.5229999999999999</v>
      </c>
      <c r="AE21" s="56"/>
      <c r="AF21" s="56"/>
      <c r="AG21" s="56"/>
      <c r="AH21" s="56"/>
      <c r="AI21" s="56"/>
      <c r="AJ21" s="58">
        <v>91.92</v>
      </c>
      <c r="AK21" s="58">
        <v>140</v>
      </c>
      <c r="AL21" s="57"/>
      <c r="AM21" s="57"/>
      <c r="AN21" s="58">
        <v>140</v>
      </c>
      <c r="AO21" s="56">
        <v>2022</v>
      </c>
      <c r="AP21" s="56" t="s">
        <v>185</v>
      </c>
      <c r="AQ21" s="56" t="s">
        <v>186</v>
      </c>
      <c r="AR21" s="56" t="s">
        <v>187</v>
      </c>
      <c r="AS21" s="56" t="s">
        <v>55</v>
      </c>
      <c r="AT21" s="56" t="s">
        <v>148</v>
      </c>
      <c r="AU21" s="56" t="s">
        <v>188</v>
      </c>
      <c r="AV21" s="56" t="s">
        <v>189</v>
      </c>
      <c r="AW21" s="56" t="s">
        <v>190</v>
      </c>
    </row>
    <row r="22" spans="1:49" s="36" customFormat="1" ht="306" x14ac:dyDescent="0.25">
      <c r="A22" s="90">
        <v>18</v>
      </c>
      <c r="B22" s="56" t="s">
        <v>957</v>
      </c>
      <c r="C22" s="55"/>
      <c r="D22" s="56" t="s">
        <v>1441</v>
      </c>
      <c r="E22" s="55"/>
      <c r="F22" s="55" t="s">
        <v>1466</v>
      </c>
      <c r="G22" s="55" t="s">
        <v>159</v>
      </c>
      <c r="H22" s="55" t="s">
        <v>160</v>
      </c>
      <c r="I22" s="56" t="s">
        <v>161</v>
      </c>
      <c r="J22" s="56" t="s">
        <v>96</v>
      </c>
      <c r="K22" s="56" t="s">
        <v>96</v>
      </c>
      <c r="L22" s="56">
        <v>266.10000000000002</v>
      </c>
      <c r="M22" s="56" t="s">
        <v>1572</v>
      </c>
      <c r="N22" s="56" t="s">
        <v>1573</v>
      </c>
      <c r="O22" s="56" t="s">
        <v>1443</v>
      </c>
      <c r="P22" s="56" t="s">
        <v>1319</v>
      </c>
      <c r="Q22" s="56" t="s">
        <v>1453</v>
      </c>
      <c r="R22" s="56" t="s">
        <v>1451</v>
      </c>
      <c r="S22" s="56" t="s">
        <v>1452</v>
      </c>
      <c r="T22" s="56" t="s">
        <v>924</v>
      </c>
      <c r="U22" s="56" t="s">
        <v>49</v>
      </c>
      <c r="V22" s="56" t="s">
        <v>49</v>
      </c>
      <c r="W22" s="56" t="s">
        <v>145</v>
      </c>
      <c r="X22" s="64" t="s">
        <v>52</v>
      </c>
      <c r="Y22" s="56"/>
      <c r="Z22" s="56"/>
      <c r="AA22" s="56"/>
      <c r="AB22" s="56"/>
      <c r="AC22" s="56"/>
      <c r="AD22" s="56">
        <v>2.15</v>
      </c>
      <c r="AE22" s="56"/>
      <c r="AF22" s="56"/>
      <c r="AG22" s="56"/>
      <c r="AH22" s="56"/>
      <c r="AI22" s="56"/>
      <c r="AJ22" s="58">
        <v>60</v>
      </c>
      <c r="AK22" s="58">
        <v>129</v>
      </c>
      <c r="AL22" s="56"/>
      <c r="AM22" s="56"/>
      <c r="AN22" s="58">
        <v>640</v>
      </c>
      <c r="AO22" s="56" t="s">
        <v>162</v>
      </c>
      <c r="AP22" s="56" t="s">
        <v>163</v>
      </c>
      <c r="AQ22" s="56" t="s">
        <v>147</v>
      </c>
      <c r="AR22" s="56" t="s">
        <v>164</v>
      </c>
      <c r="AS22" s="56" t="s">
        <v>55</v>
      </c>
      <c r="AT22" s="56" t="s">
        <v>148</v>
      </c>
      <c r="AU22" s="56" t="s">
        <v>623</v>
      </c>
      <c r="AV22" s="56" t="s">
        <v>165</v>
      </c>
      <c r="AW22" s="56" t="s">
        <v>150</v>
      </c>
    </row>
    <row r="23" spans="1:49" s="36" customFormat="1" ht="297.75" x14ac:dyDescent="0.25">
      <c r="A23" s="90">
        <v>19</v>
      </c>
      <c r="B23" s="56" t="s">
        <v>957</v>
      </c>
      <c r="C23" s="55"/>
      <c r="D23" s="93" t="s">
        <v>433</v>
      </c>
      <c r="E23" s="55"/>
      <c r="F23" s="55" t="s">
        <v>1227</v>
      </c>
      <c r="G23" s="55" t="s">
        <v>964</v>
      </c>
      <c r="H23" s="55" t="s">
        <v>1301</v>
      </c>
      <c r="I23" s="56" t="s">
        <v>46</v>
      </c>
      <c r="J23" s="56" t="s">
        <v>96</v>
      </c>
      <c r="K23" s="56" t="s">
        <v>96</v>
      </c>
      <c r="L23" s="57">
        <v>10</v>
      </c>
      <c r="M23" s="56" t="s">
        <v>1572</v>
      </c>
      <c r="N23" s="56" t="s">
        <v>1573</v>
      </c>
      <c r="O23" s="56" t="s">
        <v>1302</v>
      </c>
      <c r="P23" s="56" t="s">
        <v>1303</v>
      </c>
      <c r="Q23" s="56" t="s">
        <v>737</v>
      </c>
      <c r="R23" s="56" t="s">
        <v>1322</v>
      </c>
      <c r="S23" s="56" t="s">
        <v>47</v>
      </c>
      <c r="T23" s="56" t="s">
        <v>48</v>
      </c>
      <c r="U23" s="56" t="s">
        <v>49</v>
      </c>
      <c r="V23" s="56" t="s">
        <v>49</v>
      </c>
      <c r="W23" s="56" t="s">
        <v>51</v>
      </c>
      <c r="X23" s="56" t="s">
        <v>52</v>
      </c>
      <c r="Y23" s="56"/>
      <c r="Z23" s="56"/>
      <c r="AA23" s="56"/>
      <c r="AB23" s="56"/>
      <c r="AC23" s="56"/>
      <c r="AD23" s="56">
        <v>1.4</v>
      </c>
      <c r="AE23" s="56"/>
      <c r="AF23" s="56"/>
      <c r="AG23" s="56"/>
      <c r="AH23" s="56"/>
      <c r="AI23" s="56"/>
      <c r="AJ23" s="58">
        <v>17.850000000000001</v>
      </c>
      <c r="AK23" s="58">
        <v>25</v>
      </c>
      <c r="AL23" s="56"/>
      <c r="AM23" s="56"/>
      <c r="AN23" s="58">
        <v>25</v>
      </c>
      <c r="AO23" s="56">
        <v>2022</v>
      </c>
      <c r="AP23" s="56" t="s">
        <v>53</v>
      </c>
      <c r="AQ23" s="56" t="s">
        <v>54</v>
      </c>
      <c r="AR23" s="56" t="s">
        <v>1475</v>
      </c>
      <c r="AS23" s="56" t="s">
        <v>55</v>
      </c>
      <c r="AT23" s="56">
        <v>2</v>
      </c>
      <c r="AU23" s="56" t="s">
        <v>56</v>
      </c>
      <c r="AV23" s="56" t="s">
        <v>1476</v>
      </c>
      <c r="AW23" s="59">
        <v>44774</v>
      </c>
    </row>
    <row r="24" spans="1:49" s="36" customFormat="1" ht="306" x14ac:dyDescent="0.25">
      <c r="A24" s="90">
        <v>20</v>
      </c>
      <c r="B24" s="56" t="s">
        <v>957</v>
      </c>
      <c r="C24" s="55"/>
      <c r="D24" s="56" t="s">
        <v>1441</v>
      </c>
      <c r="E24" s="55"/>
      <c r="F24" s="55" t="s">
        <v>1943</v>
      </c>
      <c r="G24" s="55" t="s">
        <v>1111</v>
      </c>
      <c r="H24" s="55" t="s">
        <v>1440</v>
      </c>
      <c r="I24" s="56" t="s">
        <v>1112</v>
      </c>
      <c r="J24" s="56" t="s">
        <v>96</v>
      </c>
      <c r="K24" s="56" t="s">
        <v>96</v>
      </c>
      <c r="L24" s="63">
        <v>63.4</v>
      </c>
      <c r="M24" s="56" t="s">
        <v>1572</v>
      </c>
      <c r="N24" s="56" t="s">
        <v>1573</v>
      </c>
      <c r="O24" s="56" t="s">
        <v>1443</v>
      </c>
      <c r="P24" s="56" t="s">
        <v>1319</v>
      </c>
      <c r="Q24" s="56" t="s">
        <v>1113</v>
      </c>
      <c r="R24" s="56" t="s">
        <v>1449</v>
      </c>
      <c r="S24" s="56" t="s">
        <v>1114</v>
      </c>
      <c r="T24" s="56" t="s">
        <v>59</v>
      </c>
      <c r="U24" s="56" t="s">
        <v>49</v>
      </c>
      <c r="V24" s="56" t="s">
        <v>49</v>
      </c>
      <c r="W24" s="56" t="s">
        <v>145</v>
      </c>
      <c r="X24" s="64" t="s">
        <v>52</v>
      </c>
      <c r="Y24" s="56"/>
      <c r="Z24" s="56"/>
      <c r="AA24" s="56"/>
      <c r="AB24" s="56"/>
      <c r="AC24" s="56"/>
      <c r="AD24" s="56">
        <v>12.5</v>
      </c>
      <c r="AE24" s="56"/>
      <c r="AF24" s="56"/>
      <c r="AG24" s="56"/>
      <c r="AH24" s="56"/>
      <c r="AI24" s="56"/>
      <c r="AJ24" s="58">
        <v>26.7</v>
      </c>
      <c r="AK24" s="58">
        <v>333.7</v>
      </c>
      <c r="AL24" s="56"/>
      <c r="AM24" s="56"/>
      <c r="AN24" s="58">
        <v>333.7</v>
      </c>
      <c r="AO24" s="56" t="s">
        <v>1115</v>
      </c>
      <c r="AP24" s="56" t="s">
        <v>1116</v>
      </c>
      <c r="AQ24" s="56" t="s">
        <v>147</v>
      </c>
      <c r="AR24" s="56" t="s">
        <v>1117</v>
      </c>
      <c r="AS24" s="56" t="s">
        <v>55</v>
      </c>
      <c r="AT24" s="56" t="s">
        <v>93</v>
      </c>
      <c r="AU24" s="56" t="s">
        <v>1118</v>
      </c>
      <c r="AV24" s="56" t="s">
        <v>1117</v>
      </c>
      <c r="AW24" s="56" t="s">
        <v>1119</v>
      </c>
    </row>
    <row r="25" spans="1:49" s="36" customFormat="1" ht="306" x14ac:dyDescent="0.25">
      <c r="A25" s="90">
        <v>21</v>
      </c>
      <c r="B25" s="56" t="s">
        <v>957</v>
      </c>
      <c r="C25" s="55"/>
      <c r="D25" s="56" t="s">
        <v>1441</v>
      </c>
      <c r="E25" s="55"/>
      <c r="F25" s="55" t="s">
        <v>1469</v>
      </c>
      <c r="G25" s="55" t="s">
        <v>191</v>
      </c>
      <c r="H25" s="55" t="s">
        <v>198</v>
      </c>
      <c r="I25" s="56" t="s">
        <v>192</v>
      </c>
      <c r="J25" s="56" t="s">
        <v>96</v>
      </c>
      <c r="K25" s="56" t="s">
        <v>96</v>
      </c>
      <c r="L25" s="66">
        <v>63</v>
      </c>
      <c r="M25" s="56" t="s">
        <v>1572</v>
      </c>
      <c r="N25" s="56" t="s">
        <v>1573</v>
      </c>
      <c r="O25" s="56" t="s">
        <v>1443</v>
      </c>
      <c r="P25" s="56" t="s">
        <v>1319</v>
      </c>
      <c r="Q25" s="56" t="s">
        <v>766</v>
      </c>
      <c r="R25" s="56" t="s">
        <v>1457</v>
      </c>
      <c r="S25" s="56" t="s">
        <v>894</v>
      </c>
      <c r="T25" s="56" t="s">
        <v>50</v>
      </c>
      <c r="U25" s="56" t="s">
        <v>49</v>
      </c>
      <c r="V25" s="56" t="s">
        <v>49</v>
      </c>
      <c r="W25" s="56" t="s">
        <v>145</v>
      </c>
      <c r="X25" s="64" t="s">
        <v>52</v>
      </c>
      <c r="Y25" s="56"/>
      <c r="Z25" s="56"/>
      <c r="AA25" s="56"/>
      <c r="AB25" s="56"/>
      <c r="AC25" s="56"/>
      <c r="AD25" s="56">
        <v>21.4</v>
      </c>
      <c r="AE25" s="56"/>
      <c r="AF25" s="56"/>
      <c r="AG25" s="56"/>
      <c r="AH25" s="56"/>
      <c r="AI25" s="56"/>
      <c r="AJ25" s="58">
        <v>1.17</v>
      </c>
      <c r="AK25" s="58">
        <v>25</v>
      </c>
      <c r="AL25" s="56"/>
      <c r="AM25" s="56"/>
      <c r="AN25" s="58">
        <v>25</v>
      </c>
      <c r="AO25" s="56" t="s">
        <v>169</v>
      </c>
      <c r="AP25" s="56" t="s">
        <v>193</v>
      </c>
      <c r="AQ25" s="56" t="s">
        <v>194</v>
      </c>
      <c r="AR25" s="56" t="s">
        <v>195</v>
      </c>
      <c r="AS25" s="56" t="s">
        <v>55</v>
      </c>
      <c r="AT25" s="56" t="s">
        <v>93</v>
      </c>
      <c r="AU25" s="56" t="s">
        <v>658</v>
      </c>
      <c r="AV25" s="56" t="s">
        <v>196</v>
      </c>
      <c r="AW25" s="56" t="s">
        <v>197</v>
      </c>
    </row>
    <row r="26" spans="1:49" s="36" customFormat="1" ht="293.25" x14ac:dyDescent="0.25">
      <c r="A26" s="90">
        <v>22</v>
      </c>
      <c r="B26" s="56" t="s">
        <v>957</v>
      </c>
      <c r="C26" s="55"/>
      <c r="D26" s="56" t="s">
        <v>1441</v>
      </c>
      <c r="E26" s="55"/>
      <c r="F26" s="55" t="s">
        <v>1473</v>
      </c>
      <c r="G26" s="55" t="s">
        <v>166</v>
      </c>
      <c r="H26" s="55" t="s">
        <v>167</v>
      </c>
      <c r="I26" s="56" t="s">
        <v>168</v>
      </c>
      <c r="J26" s="56" t="s">
        <v>96</v>
      </c>
      <c r="K26" s="56" t="s">
        <v>96</v>
      </c>
      <c r="L26" s="63">
        <v>2.2000000000000002</v>
      </c>
      <c r="M26" s="56" t="s">
        <v>1572</v>
      </c>
      <c r="N26" s="56" t="s">
        <v>1573</v>
      </c>
      <c r="O26" s="56" t="s">
        <v>1443</v>
      </c>
      <c r="P26" s="56" t="s">
        <v>1319</v>
      </c>
      <c r="Q26" s="56" t="s">
        <v>764</v>
      </c>
      <c r="R26" s="56" t="s">
        <v>1455</v>
      </c>
      <c r="S26" s="56" t="s">
        <v>892</v>
      </c>
      <c r="T26" s="56" t="s">
        <v>50</v>
      </c>
      <c r="U26" s="56" t="s">
        <v>49</v>
      </c>
      <c r="V26" s="56" t="s">
        <v>49</v>
      </c>
      <c r="W26" s="56" t="s">
        <v>145</v>
      </c>
      <c r="X26" s="64" t="s">
        <v>52</v>
      </c>
      <c r="Y26" s="56"/>
      <c r="Z26" s="56"/>
      <c r="AA26" s="56"/>
      <c r="AB26" s="56"/>
      <c r="AC26" s="56"/>
      <c r="AD26" s="56">
        <v>0.7</v>
      </c>
      <c r="AE26" s="56"/>
      <c r="AF26" s="56"/>
      <c r="AG26" s="56"/>
      <c r="AH26" s="56"/>
      <c r="AI26" s="56"/>
      <c r="AJ26" s="58">
        <v>18.29</v>
      </c>
      <c r="AK26" s="58">
        <v>12.8</v>
      </c>
      <c r="AL26" s="56"/>
      <c r="AM26" s="56"/>
      <c r="AN26" s="58">
        <v>12.8</v>
      </c>
      <c r="AO26" s="56" t="s">
        <v>169</v>
      </c>
      <c r="AP26" s="56" t="s">
        <v>2048</v>
      </c>
      <c r="AQ26" s="56" t="s">
        <v>170</v>
      </c>
      <c r="AR26" s="56" t="s">
        <v>171</v>
      </c>
      <c r="AS26" s="56" t="s">
        <v>55</v>
      </c>
      <c r="AT26" s="56" t="s">
        <v>93</v>
      </c>
      <c r="AU26" s="56" t="s">
        <v>149</v>
      </c>
      <c r="AV26" s="56" t="s">
        <v>172</v>
      </c>
      <c r="AW26" s="56" t="s">
        <v>173</v>
      </c>
    </row>
    <row r="27" spans="1:49" s="36" customFormat="1" ht="293.25" x14ac:dyDescent="0.25">
      <c r="A27" s="90">
        <v>23</v>
      </c>
      <c r="B27" s="56" t="s">
        <v>957</v>
      </c>
      <c r="C27" s="55"/>
      <c r="D27" s="56" t="s">
        <v>1441</v>
      </c>
      <c r="E27" s="55"/>
      <c r="F27" s="55" t="s">
        <v>1464</v>
      </c>
      <c r="G27" s="55" t="s">
        <v>1105</v>
      </c>
      <c r="H27" s="55" t="s">
        <v>1106</v>
      </c>
      <c r="I27" s="56" t="s">
        <v>1107</v>
      </c>
      <c r="J27" s="56" t="s">
        <v>96</v>
      </c>
      <c r="K27" s="56" t="s">
        <v>96</v>
      </c>
      <c r="L27" s="63">
        <v>5.7</v>
      </c>
      <c r="M27" s="56" t="s">
        <v>1572</v>
      </c>
      <c r="N27" s="56" t="s">
        <v>1573</v>
      </c>
      <c r="O27" s="56" t="s">
        <v>1443</v>
      </c>
      <c r="P27" s="56" t="s">
        <v>1319</v>
      </c>
      <c r="Q27" s="56" t="s">
        <v>1454</v>
      </c>
      <c r="R27" s="56" t="s">
        <v>1448</v>
      </c>
      <c r="S27" s="56" t="s">
        <v>1108</v>
      </c>
      <c r="T27" s="56" t="s">
        <v>50</v>
      </c>
      <c r="U27" s="56" t="s">
        <v>49</v>
      </c>
      <c r="V27" s="56" t="s">
        <v>49</v>
      </c>
      <c r="W27" s="56" t="s">
        <v>145</v>
      </c>
      <c r="X27" s="64" t="s">
        <v>52</v>
      </c>
      <c r="Y27" s="56"/>
      <c r="Z27" s="56"/>
      <c r="AA27" s="56"/>
      <c r="AB27" s="56"/>
      <c r="AC27" s="56"/>
      <c r="AD27" s="56">
        <v>2.5</v>
      </c>
      <c r="AE27" s="56"/>
      <c r="AF27" s="56"/>
      <c r="AG27" s="56"/>
      <c r="AH27" s="56"/>
      <c r="AI27" s="56"/>
      <c r="AJ27" s="58">
        <v>19.2</v>
      </c>
      <c r="AK27" s="58">
        <v>48</v>
      </c>
      <c r="AL27" s="56"/>
      <c r="AM27" s="56"/>
      <c r="AN27" s="58">
        <v>48</v>
      </c>
      <c r="AO27" s="56">
        <v>2023</v>
      </c>
      <c r="AP27" s="56" t="s">
        <v>2048</v>
      </c>
      <c r="AQ27" s="56" t="s">
        <v>147</v>
      </c>
      <c r="AR27" s="56" t="s">
        <v>1109</v>
      </c>
      <c r="AS27" s="56" t="s">
        <v>55</v>
      </c>
      <c r="AT27" s="56" t="s">
        <v>93</v>
      </c>
      <c r="AU27" s="56" t="s">
        <v>149</v>
      </c>
      <c r="AV27" s="56" t="s">
        <v>1110</v>
      </c>
      <c r="AW27" s="56" t="s">
        <v>150</v>
      </c>
    </row>
    <row r="28" spans="1:49" s="36" customFormat="1" ht="280.5" x14ac:dyDescent="0.25">
      <c r="A28" s="90">
        <v>24</v>
      </c>
      <c r="B28" s="56" t="s">
        <v>957</v>
      </c>
      <c r="C28" s="55"/>
      <c r="D28" s="56" t="s">
        <v>1441</v>
      </c>
      <c r="E28" s="55"/>
      <c r="F28" s="55" t="s">
        <v>1468</v>
      </c>
      <c r="G28" s="55" t="s">
        <v>174</v>
      </c>
      <c r="H28" s="55" t="s">
        <v>175</v>
      </c>
      <c r="I28" s="56" t="s">
        <v>176</v>
      </c>
      <c r="J28" s="56" t="s">
        <v>96</v>
      </c>
      <c r="K28" s="56" t="s">
        <v>96</v>
      </c>
      <c r="L28" s="63">
        <v>7.6</v>
      </c>
      <c r="M28" s="56" t="s">
        <v>1572</v>
      </c>
      <c r="N28" s="56" t="s">
        <v>1573</v>
      </c>
      <c r="O28" s="56" t="s">
        <v>1443</v>
      </c>
      <c r="P28" s="56" t="s">
        <v>1319</v>
      </c>
      <c r="Q28" s="56" t="s">
        <v>1467</v>
      </c>
      <c r="R28" s="56" t="s">
        <v>1450</v>
      </c>
      <c r="S28" s="56" t="s">
        <v>893</v>
      </c>
      <c r="T28" s="56" t="s">
        <v>50</v>
      </c>
      <c r="U28" s="56" t="s">
        <v>49</v>
      </c>
      <c r="V28" s="56" t="s">
        <v>49</v>
      </c>
      <c r="W28" s="56" t="s">
        <v>145</v>
      </c>
      <c r="X28" s="64" t="s">
        <v>52</v>
      </c>
      <c r="Y28" s="56"/>
      <c r="Z28" s="56"/>
      <c r="AA28" s="56"/>
      <c r="AB28" s="56"/>
      <c r="AC28" s="56"/>
      <c r="AD28" s="56">
        <v>0.7</v>
      </c>
      <c r="AE28" s="56"/>
      <c r="AF28" s="56"/>
      <c r="AG28" s="56"/>
      <c r="AH28" s="56"/>
      <c r="AI28" s="56"/>
      <c r="AJ28" s="58">
        <v>91.43</v>
      </c>
      <c r="AK28" s="58">
        <v>64</v>
      </c>
      <c r="AL28" s="57"/>
      <c r="AM28" s="57"/>
      <c r="AN28" s="58">
        <v>64</v>
      </c>
      <c r="AO28" s="56" t="s">
        <v>169</v>
      </c>
      <c r="AP28" s="56" t="s">
        <v>2048</v>
      </c>
      <c r="AQ28" s="56" t="s">
        <v>177</v>
      </c>
      <c r="AR28" s="56" t="s">
        <v>178</v>
      </c>
      <c r="AS28" s="56" t="s">
        <v>55</v>
      </c>
      <c r="AT28" s="56" t="s">
        <v>179</v>
      </c>
      <c r="AU28" s="56" t="s">
        <v>149</v>
      </c>
      <c r="AV28" s="56" t="s">
        <v>180</v>
      </c>
      <c r="AW28" s="56" t="s">
        <v>181</v>
      </c>
    </row>
    <row r="29" spans="1:49" s="36" customFormat="1" ht="306" x14ac:dyDescent="0.25">
      <c r="A29" s="90">
        <v>25</v>
      </c>
      <c r="B29" s="56" t="s">
        <v>957</v>
      </c>
      <c r="C29" s="55"/>
      <c r="D29" s="56" t="s">
        <v>1441</v>
      </c>
      <c r="E29" s="55"/>
      <c r="F29" s="55" t="s">
        <v>1465</v>
      </c>
      <c r="G29" s="55" t="s">
        <v>151</v>
      </c>
      <c r="H29" s="55" t="s">
        <v>152</v>
      </c>
      <c r="I29" s="56" t="s">
        <v>153</v>
      </c>
      <c r="J29" s="56" t="s">
        <v>96</v>
      </c>
      <c r="K29" s="56" t="s">
        <v>96</v>
      </c>
      <c r="L29" s="63">
        <v>6.5</v>
      </c>
      <c r="M29" s="56" t="s">
        <v>1572</v>
      </c>
      <c r="N29" s="56" t="s">
        <v>1573</v>
      </c>
      <c r="O29" s="56" t="s">
        <v>1443</v>
      </c>
      <c r="P29" s="56" t="s">
        <v>1320</v>
      </c>
      <c r="Q29" s="56" t="s">
        <v>763</v>
      </c>
      <c r="R29" s="56" t="s">
        <v>1450</v>
      </c>
      <c r="S29" s="56" t="s">
        <v>891</v>
      </c>
      <c r="T29" s="56" t="s">
        <v>59</v>
      </c>
      <c r="U29" s="56" t="s">
        <v>49</v>
      </c>
      <c r="V29" s="56" t="s">
        <v>49</v>
      </c>
      <c r="W29" s="56" t="s">
        <v>145</v>
      </c>
      <c r="X29" s="64" t="s">
        <v>52</v>
      </c>
      <c r="Y29" s="56"/>
      <c r="Z29" s="56"/>
      <c r="AA29" s="56"/>
      <c r="AB29" s="56"/>
      <c r="AC29" s="56"/>
      <c r="AD29" s="56">
        <v>6.1</v>
      </c>
      <c r="AE29" s="56"/>
      <c r="AF29" s="56"/>
      <c r="AG29" s="56"/>
      <c r="AH29" s="56"/>
      <c r="AI29" s="56"/>
      <c r="AJ29" s="58">
        <v>9.18</v>
      </c>
      <c r="AK29" s="58">
        <v>56</v>
      </c>
      <c r="AL29" s="56"/>
      <c r="AM29" s="56"/>
      <c r="AN29" s="58">
        <v>56</v>
      </c>
      <c r="AO29" s="59" t="s">
        <v>154</v>
      </c>
      <c r="AP29" s="56" t="s">
        <v>2048</v>
      </c>
      <c r="AQ29" s="56" t="s">
        <v>147</v>
      </c>
      <c r="AR29" s="56" t="s">
        <v>155</v>
      </c>
      <c r="AS29" s="56" t="s">
        <v>55</v>
      </c>
      <c r="AT29" s="56" t="s">
        <v>93</v>
      </c>
      <c r="AU29" s="56" t="s">
        <v>156</v>
      </c>
      <c r="AV29" s="56" t="s">
        <v>157</v>
      </c>
      <c r="AW29" s="56" t="s">
        <v>158</v>
      </c>
    </row>
    <row r="30" spans="1:49" s="36" customFormat="1" ht="255" x14ac:dyDescent="0.25">
      <c r="A30" s="90">
        <v>26</v>
      </c>
      <c r="B30" s="56" t="s">
        <v>957</v>
      </c>
      <c r="C30" s="55"/>
      <c r="D30" s="93" t="s">
        <v>433</v>
      </c>
      <c r="E30" s="55"/>
      <c r="F30" s="55" t="s">
        <v>1230</v>
      </c>
      <c r="G30" s="55" t="s">
        <v>967</v>
      </c>
      <c r="H30" s="55" t="s">
        <v>1501</v>
      </c>
      <c r="I30" s="56" t="s">
        <v>618</v>
      </c>
      <c r="J30" s="56" t="s">
        <v>96</v>
      </c>
      <c r="K30" s="56" t="s">
        <v>96</v>
      </c>
      <c r="L30" s="57">
        <v>21</v>
      </c>
      <c r="M30" s="56" t="s">
        <v>1572</v>
      </c>
      <c r="N30" s="56" t="s">
        <v>1573</v>
      </c>
      <c r="O30" s="56" t="s">
        <v>1302</v>
      </c>
      <c r="P30" s="56" t="s">
        <v>1305</v>
      </c>
      <c r="Q30" s="56" t="s">
        <v>740</v>
      </c>
      <c r="R30" s="56" t="s">
        <v>1358</v>
      </c>
      <c r="S30" s="56" t="s">
        <v>619</v>
      </c>
      <c r="T30" s="56" t="s">
        <v>50</v>
      </c>
      <c r="U30" s="56" t="s">
        <v>49</v>
      </c>
      <c r="V30" s="56" t="s">
        <v>49</v>
      </c>
      <c r="W30" s="56" t="s">
        <v>51</v>
      </c>
      <c r="X30" s="56" t="s">
        <v>52</v>
      </c>
      <c r="Y30" s="56"/>
      <c r="Z30" s="56"/>
      <c r="AA30" s="56"/>
      <c r="AB30" s="56"/>
      <c r="AC30" s="56"/>
      <c r="AD30" s="56">
        <v>7</v>
      </c>
      <c r="AE30" s="56"/>
      <c r="AF30" s="56"/>
      <c r="AG30" s="56"/>
      <c r="AH30" s="56"/>
      <c r="AI30" s="56"/>
      <c r="AJ30" s="58">
        <v>54</v>
      </c>
      <c r="AK30" s="58">
        <v>378</v>
      </c>
      <c r="AL30" s="56"/>
      <c r="AM30" s="56"/>
      <c r="AN30" s="58">
        <v>378</v>
      </c>
      <c r="AO30" s="56">
        <v>2023</v>
      </c>
      <c r="AP30" s="56" t="s">
        <v>53</v>
      </c>
      <c r="AQ30" s="56" t="s">
        <v>54</v>
      </c>
      <c r="AR30" s="56" t="s">
        <v>1481</v>
      </c>
      <c r="AS30" s="56" t="s">
        <v>55</v>
      </c>
      <c r="AT30" s="56">
        <v>2</v>
      </c>
      <c r="AU30" s="56" t="s">
        <v>620</v>
      </c>
      <c r="AV30" s="56" t="s">
        <v>740</v>
      </c>
      <c r="AW30" s="59">
        <v>44768</v>
      </c>
    </row>
    <row r="31" spans="1:49" s="36" customFormat="1" ht="140.25" x14ac:dyDescent="0.25">
      <c r="A31" s="90">
        <v>27</v>
      </c>
      <c r="B31" s="56" t="s">
        <v>220</v>
      </c>
      <c r="C31" s="55"/>
      <c r="D31" s="59" t="s">
        <v>249</v>
      </c>
      <c r="E31" s="55"/>
      <c r="F31" s="55" t="s">
        <v>2046</v>
      </c>
      <c r="G31" s="55" t="s">
        <v>2040</v>
      </c>
      <c r="H31" s="55" t="s">
        <v>2041</v>
      </c>
      <c r="I31" s="56" t="s">
        <v>2042</v>
      </c>
      <c r="J31" s="89" t="s">
        <v>52</v>
      </c>
      <c r="K31" s="56" t="s">
        <v>96</v>
      </c>
      <c r="L31" s="57">
        <v>120</v>
      </c>
      <c r="M31" s="56" t="s">
        <v>1572</v>
      </c>
      <c r="N31" s="56" t="s">
        <v>1573</v>
      </c>
      <c r="O31" s="56" t="s">
        <v>1302</v>
      </c>
      <c r="P31" s="56" t="s">
        <v>2043</v>
      </c>
      <c r="Q31" s="56" t="s">
        <v>2049</v>
      </c>
      <c r="R31" s="56" t="s">
        <v>2047</v>
      </c>
      <c r="S31" s="56" t="s">
        <v>66</v>
      </c>
      <c r="T31" s="56" t="s">
        <v>59</v>
      </c>
      <c r="U31" s="56" t="s">
        <v>2029</v>
      </c>
      <c r="V31" s="56" t="s">
        <v>49</v>
      </c>
      <c r="W31" s="56" t="s">
        <v>145</v>
      </c>
      <c r="X31" s="56"/>
      <c r="Y31" s="56"/>
      <c r="Z31" s="56" t="s">
        <v>52</v>
      </c>
      <c r="AA31" s="56"/>
      <c r="AB31" s="56"/>
      <c r="AC31" s="56"/>
      <c r="AD31" s="56"/>
      <c r="AE31" s="56"/>
      <c r="AF31" s="56">
        <v>63</v>
      </c>
      <c r="AG31" s="56"/>
      <c r="AH31" s="56"/>
      <c r="AI31" s="56"/>
      <c r="AJ31" s="58">
        <v>3.06</v>
      </c>
      <c r="AK31" s="58">
        <v>192.5</v>
      </c>
      <c r="AL31" s="56"/>
      <c r="AM31" s="56"/>
      <c r="AN31" s="58">
        <v>192.5</v>
      </c>
      <c r="AO31" s="59">
        <v>45170</v>
      </c>
      <c r="AP31" s="56"/>
      <c r="AQ31" s="56" t="s">
        <v>423</v>
      </c>
      <c r="AR31" s="56" t="s">
        <v>2044</v>
      </c>
      <c r="AS31" s="56" t="s">
        <v>55</v>
      </c>
      <c r="AT31" s="56" t="s">
        <v>148</v>
      </c>
      <c r="AU31" s="56"/>
      <c r="AV31" s="56" t="s">
        <v>2045</v>
      </c>
      <c r="AW31" s="59">
        <v>45170</v>
      </c>
    </row>
    <row r="32" spans="1:49" s="36" customFormat="1" ht="293.25" x14ac:dyDescent="0.25">
      <c r="A32" s="90">
        <v>28</v>
      </c>
      <c r="B32" s="56" t="s">
        <v>957</v>
      </c>
      <c r="C32" s="55"/>
      <c r="D32" s="93" t="s">
        <v>433</v>
      </c>
      <c r="E32" s="55"/>
      <c r="F32" s="55" t="s">
        <v>1231</v>
      </c>
      <c r="G32" s="55" t="s">
        <v>621</v>
      </c>
      <c r="H32" s="55" t="s">
        <v>622</v>
      </c>
      <c r="I32" s="56" t="s">
        <v>65</v>
      </c>
      <c r="J32" s="56" t="s">
        <v>96</v>
      </c>
      <c r="K32" s="56" t="s">
        <v>96</v>
      </c>
      <c r="L32" s="57">
        <v>35</v>
      </c>
      <c r="M32" s="56" t="s">
        <v>1572</v>
      </c>
      <c r="N32" s="56" t="s">
        <v>1573</v>
      </c>
      <c r="O32" s="56" t="s">
        <v>1302</v>
      </c>
      <c r="P32" s="56" t="s">
        <v>1306</v>
      </c>
      <c r="Q32" s="56" t="s">
        <v>1059</v>
      </c>
      <c r="R32" s="56" t="s">
        <v>1325</v>
      </c>
      <c r="S32" s="56" t="s">
        <v>66</v>
      </c>
      <c r="T32" s="56" t="s">
        <v>59</v>
      </c>
      <c r="U32" s="56" t="s">
        <v>49</v>
      </c>
      <c r="V32" s="56" t="s">
        <v>49</v>
      </c>
      <c r="W32" s="56" t="s">
        <v>51</v>
      </c>
      <c r="X32" s="56" t="s">
        <v>52</v>
      </c>
      <c r="Y32" s="56"/>
      <c r="Z32" s="56"/>
      <c r="AA32" s="56"/>
      <c r="AB32" s="56"/>
      <c r="AC32" s="56"/>
      <c r="AD32" s="56">
        <v>11.7</v>
      </c>
      <c r="AE32" s="56"/>
      <c r="AF32" s="56"/>
      <c r="AG32" s="56"/>
      <c r="AH32" s="56"/>
      <c r="AI32" s="56"/>
      <c r="AJ32" s="58">
        <v>53.8</v>
      </c>
      <c r="AK32" s="58">
        <v>630</v>
      </c>
      <c r="AL32" s="56"/>
      <c r="AM32" s="56"/>
      <c r="AN32" s="58">
        <v>630</v>
      </c>
      <c r="AO32" s="56">
        <v>2023</v>
      </c>
      <c r="AP32" s="56" t="s">
        <v>53</v>
      </c>
      <c r="AQ32" s="56" t="s">
        <v>54</v>
      </c>
      <c r="AR32" s="56" t="s">
        <v>1482</v>
      </c>
      <c r="AS32" s="56" t="s">
        <v>55</v>
      </c>
      <c r="AT32" s="56">
        <v>2</v>
      </c>
      <c r="AU32" s="56"/>
      <c r="AV32" s="56" t="s">
        <v>1478</v>
      </c>
      <c r="AW32" s="59">
        <v>44771</v>
      </c>
    </row>
    <row r="33" spans="1:49" s="36" customFormat="1" ht="306" x14ac:dyDescent="0.25">
      <c r="A33" s="90">
        <v>29</v>
      </c>
      <c r="B33" s="56" t="s">
        <v>957</v>
      </c>
      <c r="C33" s="55"/>
      <c r="D33" s="93" t="s">
        <v>45</v>
      </c>
      <c r="E33" s="55"/>
      <c r="F33" s="55" t="s">
        <v>613</v>
      </c>
      <c r="G33" s="55" t="s">
        <v>980</v>
      </c>
      <c r="H33" s="55" t="s">
        <v>1859</v>
      </c>
      <c r="I33" s="56" t="s">
        <v>614</v>
      </c>
      <c r="J33" s="56" t="s">
        <v>96</v>
      </c>
      <c r="K33" s="56" t="s">
        <v>96</v>
      </c>
      <c r="L33" s="57">
        <v>65.2</v>
      </c>
      <c r="M33" s="56" t="s">
        <v>1572</v>
      </c>
      <c r="N33" s="56" t="s">
        <v>1573</v>
      </c>
      <c r="O33" s="56" t="s">
        <v>1302</v>
      </c>
      <c r="P33" s="56" t="s">
        <v>1312</v>
      </c>
      <c r="Q33" s="56" t="s">
        <v>752</v>
      </c>
      <c r="R33" s="56" t="s">
        <v>1341</v>
      </c>
      <c r="S33" s="56" t="s">
        <v>66</v>
      </c>
      <c r="T33" s="56" t="s">
        <v>143</v>
      </c>
      <c r="U33" s="56" t="s">
        <v>49</v>
      </c>
      <c r="V33" s="56" t="s">
        <v>49</v>
      </c>
      <c r="W33" s="56" t="s">
        <v>145</v>
      </c>
      <c r="X33" s="56" t="s">
        <v>52</v>
      </c>
      <c r="Y33" s="56"/>
      <c r="Z33" s="56"/>
      <c r="AA33" s="56"/>
      <c r="AB33" s="56"/>
      <c r="AC33" s="56"/>
      <c r="AD33" s="56">
        <v>20</v>
      </c>
      <c r="AE33" s="56"/>
      <c r="AF33" s="56"/>
      <c r="AG33" s="56"/>
      <c r="AH33" s="56"/>
      <c r="AI33" s="56"/>
      <c r="AJ33" s="58">
        <v>58.68</v>
      </c>
      <c r="AK33" s="58">
        <v>1173.5999999999999</v>
      </c>
      <c r="AL33" s="56"/>
      <c r="AM33" s="56"/>
      <c r="AN33" s="58">
        <v>1173.5999999999999</v>
      </c>
      <c r="AO33" s="56">
        <v>2023</v>
      </c>
      <c r="AP33" s="56" t="s">
        <v>576</v>
      </c>
      <c r="AQ33" s="56" t="s">
        <v>140</v>
      </c>
      <c r="AR33" s="56" t="s">
        <v>615</v>
      </c>
      <c r="AS33" s="56" t="s">
        <v>55</v>
      </c>
      <c r="AT33" s="56" t="s">
        <v>93</v>
      </c>
      <c r="AU33" s="56" t="s">
        <v>616</v>
      </c>
      <c r="AV33" s="56" t="s">
        <v>617</v>
      </c>
      <c r="AW33" s="59" t="s">
        <v>615</v>
      </c>
    </row>
    <row r="34" spans="1:49" s="36" customFormat="1" ht="293.25" x14ac:dyDescent="0.25">
      <c r="A34" s="90">
        <v>30</v>
      </c>
      <c r="B34" s="56" t="s">
        <v>957</v>
      </c>
      <c r="C34" s="55"/>
      <c r="D34" s="93" t="s">
        <v>433</v>
      </c>
      <c r="E34" s="55"/>
      <c r="F34" s="55" t="s">
        <v>1229</v>
      </c>
      <c r="G34" s="55" t="s">
        <v>966</v>
      </c>
      <c r="H34" s="55" t="s">
        <v>672</v>
      </c>
      <c r="I34" s="56" t="s">
        <v>62</v>
      </c>
      <c r="J34" s="56" t="s">
        <v>96</v>
      </c>
      <c r="K34" s="56" t="s">
        <v>96</v>
      </c>
      <c r="L34" s="57">
        <v>69.7</v>
      </c>
      <c r="M34" s="56" t="s">
        <v>1572</v>
      </c>
      <c r="N34" s="56" t="s">
        <v>1573</v>
      </c>
      <c r="O34" s="56" t="s">
        <v>1302</v>
      </c>
      <c r="P34" s="56" t="s">
        <v>1321</v>
      </c>
      <c r="Q34" s="56" t="s">
        <v>739</v>
      </c>
      <c r="R34" s="56" t="s">
        <v>1324</v>
      </c>
      <c r="S34" s="56" t="s">
        <v>63</v>
      </c>
      <c r="T34" s="56" t="s">
        <v>59</v>
      </c>
      <c r="U34" s="56" t="s">
        <v>49</v>
      </c>
      <c r="V34" s="56" t="s">
        <v>49</v>
      </c>
      <c r="W34" s="56" t="s">
        <v>51</v>
      </c>
      <c r="X34" s="56" t="s">
        <v>52</v>
      </c>
      <c r="Y34" s="56"/>
      <c r="Z34" s="56"/>
      <c r="AA34" s="56"/>
      <c r="AB34" s="56"/>
      <c r="AC34" s="56"/>
      <c r="AD34" s="56">
        <v>31</v>
      </c>
      <c r="AE34" s="56"/>
      <c r="AF34" s="56"/>
      <c r="AG34" s="56"/>
      <c r="AH34" s="56"/>
      <c r="AI34" s="56"/>
      <c r="AJ34" s="58">
        <v>40.47</v>
      </c>
      <c r="AK34" s="58">
        <v>1254.5999999999999</v>
      </c>
      <c r="AL34" s="56"/>
      <c r="AM34" s="56"/>
      <c r="AN34" s="58">
        <v>1254.5999999999999</v>
      </c>
      <c r="AO34" s="56">
        <v>2023</v>
      </c>
      <c r="AP34" s="56" t="s">
        <v>64</v>
      </c>
      <c r="AQ34" s="56" t="s">
        <v>54</v>
      </c>
      <c r="AR34" s="56" t="s">
        <v>1480</v>
      </c>
      <c r="AS34" s="56" t="s">
        <v>55</v>
      </c>
      <c r="AT34" s="56">
        <v>1</v>
      </c>
      <c r="AU34" s="56" t="s">
        <v>735</v>
      </c>
      <c r="AV34" s="56" t="s">
        <v>758</v>
      </c>
      <c r="AW34" s="59">
        <v>44771</v>
      </c>
    </row>
    <row r="35" spans="1:49" s="2" customFormat="1" ht="293.25" x14ac:dyDescent="0.25">
      <c r="A35" s="90">
        <v>31</v>
      </c>
      <c r="B35" s="56" t="s">
        <v>957</v>
      </c>
      <c r="C35" s="55"/>
      <c r="D35" s="59" t="s">
        <v>45</v>
      </c>
      <c r="E35" s="55"/>
      <c r="F35" s="55" t="s">
        <v>1238</v>
      </c>
      <c r="G35" s="55" t="s">
        <v>962</v>
      </c>
      <c r="H35" s="55" t="s">
        <v>1860</v>
      </c>
      <c r="I35" s="56" t="s">
        <v>959</v>
      </c>
      <c r="J35" s="56" t="s">
        <v>96</v>
      </c>
      <c r="K35" s="56" t="s">
        <v>96</v>
      </c>
      <c r="L35" s="57">
        <v>10</v>
      </c>
      <c r="M35" s="56" t="s">
        <v>1572</v>
      </c>
      <c r="N35" s="56" t="s">
        <v>1573</v>
      </c>
      <c r="O35" s="56" t="s">
        <v>1302</v>
      </c>
      <c r="P35" s="56" t="s">
        <v>1306</v>
      </c>
      <c r="Q35" s="56" t="s">
        <v>960</v>
      </c>
      <c r="R35" s="56" t="s">
        <v>1343</v>
      </c>
      <c r="S35" s="56" t="s">
        <v>961</v>
      </c>
      <c r="T35" s="56" t="s">
        <v>48</v>
      </c>
      <c r="U35" s="56" t="s">
        <v>49</v>
      </c>
      <c r="V35" s="56" t="s">
        <v>49</v>
      </c>
      <c r="W35" s="56" t="s">
        <v>51</v>
      </c>
      <c r="X35" s="56" t="s">
        <v>52</v>
      </c>
      <c r="Y35" s="56"/>
      <c r="Z35" s="56"/>
      <c r="AA35" s="56"/>
      <c r="AB35" s="56"/>
      <c r="AC35" s="56"/>
      <c r="AD35" s="56">
        <v>2.5</v>
      </c>
      <c r="AE35" s="56"/>
      <c r="AF35" s="56"/>
      <c r="AG35" s="56"/>
      <c r="AH35" s="56"/>
      <c r="AI35" s="56"/>
      <c r="AJ35" s="58">
        <v>79.099999999999994</v>
      </c>
      <c r="AK35" s="58">
        <v>197.8</v>
      </c>
      <c r="AL35" s="56"/>
      <c r="AM35" s="56"/>
      <c r="AN35" s="58">
        <v>197.8</v>
      </c>
      <c r="AO35" s="59">
        <v>2023</v>
      </c>
      <c r="AP35" s="56" t="s">
        <v>53</v>
      </c>
      <c r="AQ35" s="56" t="s">
        <v>54</v>
      </c>
      <c r="AR35" s="56" t="s">
        <v>959</v>
      </c>
      <c r="AS35" s="56" t="s">
        <v>55</v>
      </c>
      <c r="AT35" s="56">
        <v>2</v>
      </c>
      <c r="AU35" s="56" t="s">
        <v>56</v>
      </c>
      <c r="AV35" s="56" t="s">
        <v>959</v>
      </c>
      <c r="AW35" s="59">
        <v>2023</v>
      </c>
    </row>
    <row r="36" spans="1:49" s="2" customFormat="1" ht="293.25" x14ac:dyDescent="0.25">
      <c r="A36" s="90">
        <v>32</v>
      </c>
      <c r="B36" s="56" t="s">
        <v>957</v>
      </c>
      <c r="C36" s="55"/>
      <c r="D36" s="59" t="s">
        <v>433</v>
      </c>
      <c r="E36" s="55"/>
      <c r="F36" s="55" t="s">
        <v>1234</v>
      </c>
      <c r="G36" s="55" t="s">
        <v>970</v>
      </c>
      <c r="H36" s="55" t="s">
        <v>652</v>
      </c>
      <c r="I36" s="56" t="s">
        <v>78</v>
      </c>
      <c r="J36" s="56" t="s">
        <v>96</v>
      </c>
      <c r="K36" s="56" t="s">
        <v>96</v>
      </c>
      <c r="L36" s="57">
        <v>7</v>
      </c>
      <c r="M36" s="56" t="s">
        <v>1572</v>
      </c>
      <c r="N36" s="56" t="s">
        <v>1573</v>
      </c>
      <c r="O36" s="56" t="s">
        <v>1302</v>
      </c>
      <c r="P36" s="56" t="s">
        <v>1307</v>
      </c>
      <c r="Q36" s="56" t="s">
        <v>742</v>
      </c>
      <c r="R36" s="56" t="s">
        <v>1328</v>
      </c>
      <c r="S36" s="56" t="s">
        <v>74</v>
      </c>
      <c r="T36" s="56" t="s">
        <v>59</v>
      </c>
      <c r="U36" s="56" t="s">
        <v>49</v>
      </c>
      <c r="V36" s="56" t="s">
        <v>49</v>
      </c>
      <c r="W36" s="56" t="s">
        <v>51</v>
      </c>
      <c r="X36" s="56" t="s">
        <v>52</v>
      </c>
      <c r="Y36" s="56"/>
      <c r="Z36" s="56"/>
      <c r="AA36" s="56"/>
      <c r="AB36" s="56"/>
      <c r="AC36" s="56"/>
      <c r="AD36" s="56">
        <v>2.2000000000000002</v>
      </c>
      <c r="AE36" s="56"/>
      <c r="AF36" s="56"/>
      <c r="AG36" s="56"/>
      <c r="AH36" s="56"/>
      <c r="AI36" s="56"/>
      <c r="AJ36" s="58">
        <v>25.42</v>
      </c>
      <c r="AK36" s="58">
        <v>56</v>
      </c>
      <c r="AL36" s="56"/>
      <c r="AM36" s="56"/>
      <c r="AN36" s="58">
        <v>56</v>
      </c>
      <c r="AO36" s="59">
        <v>2022</v>
      </c>
      <c r="AP36" s="56" t="s">
        <v>79</v>
      </c>
      <c r="AQ36" s="56" t="s">
        <v>54</v>
      </c>
      <c r="AR36" s="56" t="s">
        <v>80</v>
      </c>
      <c r="AS36" s="56" t="s">
        <v>55</v>
      </c>
      <c r="AT36" s="56">
        <v>2</v>
      </c>
      <c r="AU36" s="56" t="s">
        <v>81</v>
      </c>
      <c r="AV36" s="56" t="s">
        <v>82</v>
      </c>
      <c r="AW36" s="59">
        <v>44777</v>
      </c>
    </row>
    <row r="37" spans="1:49" s="2" customFormat="1" ht="293.25" x14ac:dyDescent="0.25">
      <c r="A37" s="90">
        <v>33</v>
      </c>
      <c r="B37" s="56" t="s">
        <v>957</v>
      </c>
      <c r="C37" s="55"/>
      <c r="D37" s="59" t="s">
        <v>433</v>
      </c>
      <c r="E37" s="55"/>
      <c r="F37" s="55" t="s">
        <v>1233</v>
      </c>
      <c r="G37" s="55" t="s">
        <v>969</v>
      </c>
      <c r="H37" s="55" t="s">
        <v>651</v>
      </c>
      <c r="I37" s="56" t="s">
        <v>73</v>
      </c>
      <c r="J37" s="56" t="s">
        <v>96</v>
      </c>
      <c r="K37" s="56" t="s">
        <v>96</v>
      </c>
      <c r="L37" s="57">
        <v>15.2</v>
      </c>
      <c r="M37" s="56" t="s">
        <v>1572</v>
      </c>
      <c r="N37" s="56" t="s">
        <v>1573</v>
      </c>
      <c r="O37" s="56" t="s">
        <v>1302</v>
      </c>
      <c r="P37" s="56" t="s">
        <v>1307</v>
      </c>
      <c r="Q37" s="56" t="s">
        <v>743</v>
      </c>
      <c r="R37" s="56" t="s">
        <v>1327</v>
      </c>
      <c r="S37" s="56" t="s">
        <v>690</v>
      </c>
      <c r="T37" s="56" t="s">
        <v>59</v>
      </c>
      <c r="U37" s="56" t="s">
        <v>49</v>
      </c>
      <c r="V37" s="56" t="s">
        <v>49</v>
      </c>
      <c r="W37" s="56" t="s">
        <v>51</v>
      </c>
      <c r="X37" s="56" t="s">
        <v>52</v>
      </c>
      <c r="Y37" s="56"/>
      <c r="Z37" s="56"/>
      <c r="AA37" s="56"/>
      <c r="AB37" s="56"/>
      <c r="AC37" s="56"/>
      <c r="AD37" s="56">
        <v>12.5</v>
      </c>
      <c r="AE37" s="56"/>
      <c r="AF37" s="56"/>
      <c r="AG37" s="56"/>
      <c r="AH37" s="56"/>
      <c r="AI37" s="56"/>
      <c r="AJ37" s="58">
        <v>21.88</v>
      </c>
      <c r="AK37" s="58">
        <v>273.60000000000002</v>
      </c>
      <c r="AL37" s="56"/>
      <c r="AM37" s="56"/>
      <c r="AN37" s="58">
        <v>273.60000000000002</v>
      </c>
      <c r="AO37" s="59">
        <v>2022</v>
      </c>
      <c r="AP37" s="56" t="s">
        <v>53</v>
      </c>
      <c r="AQ37" s="56" t="s">
        <v>54</v>
      </c>
      <c r="AR37" s="56" t="s">
        <v>75</v>
      </c>
      <c r="AS37" s="56" t="s">
        <v>55</v>
      </c>
      <c r="AT37" s="56">
        <v>2</v>
      </c>
      <c r="AU37" s="56" t="s">
        <v>76</v>
      </c>
      <c r="AV37" s="56" t="s">
        <v>77</v>
      </c>
      <c r="AW37" s="59">
        <v>44726</v>
      </c>
    </row>
    <row r="38" spans="1:49" s="2" customFormat="1" ht="127.5" x14ac:dyDescent="0.25">
      <c r="A38" s="90">
        <v>34</v>
      </c>
      <c r="B38" s="56" t="s">
        <v>220</v>
      </c>
      <c r="C38" s="55"/>
      <c r="D38" s="59" t="s">
        <v>249</v>
      </c>
      <c r="E38" s="55"/>
      <c r="F38" s="55" t="s">
        <v>1367</v>
      </c>
      <c r="G38" s="55" t="s">
        <v>516</v>
      </c>
      <c r="H38" s="55" t="s">
        <v>1861</v>
      </c>
      <c r="I38" s="56" t="s">
        <v>1986</v>
      </c>
      <c r="J38" s="56" t="s">
        <v>96</v>
      </c>
      <c r="K38" s="56" t="s">
        <v>96</v>
      </c>
      <c r="L38" s="57">
        <v>10</v>
      </c>
      <c r="M38" s="56" t="s">
        <v>1572</v>
      </c>
      <c r="N38" s="56" t="s">
        <v>1573</v>
      </c>
      <c r="O38" s="56" t="s">
        <v>1302</v>
      </c>
      <c r="P38" s="56" t="s">
        <v>1306</v>
      </c>
      <c r="Q38" s="56" t="s">
        <v>758</v>
      </c>
      <c r="R38" s="56" t="s">
        <v>1352</v>
      </c>
      <c r="S38" s="56" t="s">
        <v>690</v>
      </c>
      <c r="T38" s="56" t="s">
        <v>59</v>
      </c>
      <c r="U38" s="56" t="s">
        <v>49</v>
      </c>
      <c r="V38" s="56" t="s">
        <v>49</v>
      </c>
      <c r="W38" s="56" t="s">
        <v>145</v>
      </c>
      <c r="X38" s="56"/>
      <c r="Y38" s="56"/>
      <c r="Z38" s="56" t="s">
        <v>52</v>
      </c>
      <c r="AA38" s="56"/>
      <c r="AB38" s="56"/>
      <c r="AC38" s="56"/>
      <c r="AD38" s="56"/>
      <c r="AE38" s="56"/>
      <c r="AF38" s="56">
        <v>6.5</v>
      </c>
      <c r="AG38" s="56"/>
      <c r="AH38" s="56"/>
      <c r="AI38" s="56"/>
      <c r="AJ38" s="58">
        <v>1.27</v>
      </c>
      <c r="AK38" s="58">
        <v>8.3000000000000007</v>
      </c>
      <c r="AL38" s="56"/>
      <c r="AM38" s="56"/>
      <c r="AN38" s="58">
        <v>8.3000000000000007</v>
      </c>
      <c r="AO38" s="59">
        <v>44967</v>
      </c>
      <c r="AP38" s="56"/>
      <c r="AQ38" s="56" t="s">
        <v>225</v>
      </c>
      <c r="AR38" s="56" t="s">
        <v>1494</v>
      </c>
      <c r="AS38" s="56" t="s">
        <v>55</v>
      </c>
      <c r="AT38" s="56" t="s">
        <v>148</v>
      </c>
      <c r="AU38" s="56"/>
      <c r="AV38" s="56" t="s">
        <v>758</v>
      </c>
      <c r="AW38" s="59">
        <v>44726</v>
      </c>
    </row>
    <row r="39" spans="1:49" s="2" customFormat="1" ht="127.5" x14ac:dyDescent="0.25">
      <c r="A39" s="90">
        <v>35</v>
      </c>
      <c r="B39" s="56" t="s">
        <v>220</v>
      </c>
      <c r="C39" s="55"/>
      <c r="D39" s="59" t="s">
        <v>249</v>
      </c>
      <c r="E39" s="55"/>
      <c r="F39" s="55" t="s">
        <v>1242</v>
      </c>
      <c r="G39" s="55" t="s">
        <v>516</v>
      </c>
      <c r="H39" s="55" t="s">
        <v>1862</v>
      </c>
      <c r="I39" s="56" t="s">
        <v>1987</v>
      </c>
      <c r="J39" s="56" t="s">
        <v>96</v>
      </c>
      <c r="K39" s="56" t="s">
        <v>96</v>
      </c>
      <c r="L39" s="57">
        <v>12</v>
      </c>
      <c r="M39" s="56" t="s">
        <v>1572</v>
      </c>
      <c r="N39" s="56" t="s">
        <v>1573</v>
      </c>
      <c r="O39" s="56" t="s">
        <v>1302</v>
      </c>
      <c r="P39" s="56" t="s">
        <v>1316</v>
      </c>
      <c r="Q39" s="56" t="s">
        <v>759</v>
      </c>
      <c r="R39" s="56" t="s">
        <v>1352</v>
      </c>
      <c r="S39" s="56" t="s">
        <v>690</v>
      </c>
      <c r="T39" s="56" t="s">
        <v>59</v>
      </c>
      <c r="U39" s="56" t="s">
        <v>49</v>
      </c>
      <c r="V39" s="56" t="s">
        <v>49</v>
      </c>
      <c r="W39" s="56" t="s">
        <v>145</v>
      </c>
      <c r="X39" s="56"/>
      <c r="Y39" s="56"/>
      <c r="Z39" s="56" t="s">
        <v>52</v>
      </c>
      <c r="AA39" s="56"/>
      <c r="AB39" s="56"/>
      <c r="AC39" s="56"/>
      <c r="AD39" s="56"/>
      <c r="AE39" s="56"/>
      <c r="AF39" s="56" t="s">
        <v>534</v>
      </c>
      <c r="AG39" s="56"/>
      <c r="AH39" s="56"/>
      <c r="AI39" s="56"/>
      <c r="AJ39" s="58">
        <v>1.3</v>
      </c>
      <c r="AK39" s="58">
        <v>14.3</v>
      </c>
      <c r="AL39" s="56"/>
      <c r="AM39" s="56"/>
      <c r="AN39" s="58">
        <v>14.3</v>
      </c>
      <c r="AO39" s="59">
        <v>44967</v>
      </c>
      <c r="AP39" s="56"/>
      <c r="AQ39" s="56" t="s">
        <v>225</v>
      </c>
      <c r="AR39" s="56" t="s">
        <v>1495</v>
      </c>
      <c r="AS39" s="56" t="s">
        <v>55</v>
      </c>
      <c r="AT39" s="56" t="s">
        <v>148</v>
      </c>
      <c r="AU39" s="56"/>
      <c r="AV39" s="56" t="s">
        <v>1496</v>
      </c>
      <c r="AW39" s="59">
        <v>44726</v>
      </c>
    </row>
    <row r="40" spans="1:49" s="2" customFormat="1" ht="127.5" x14ac:dyDescent="0.25">
      <c r="A40" s="90">
        <v>36</v>
      </c>
      <c r="B40" s="56" t="s">
        <v>220</v>
      </c>
      <c r="C40" s="55"/>
      <c r="D40" s="59" t="s">
        <v>249</v>
      </c>
      <c r="E40" s="55"/>
      <c r="F40" s="55" t="s">
        <v>1243</v>
      </c>
      <c r="G40" s="55" t="s">
        <v>516</v>
      </c>
      <c r="H40" s="55" t="s">
        <v>1863</v>
      </c>
      <c r="I40" s="56" t="s">
        <v>1988</v>
      </c>
      <c r="J40" s="56" t="s">
        <v>96</v>
      </c>
      <c r="K40" s="56" t="s">
        <v>96</v>
      </c>
      <c r="L40" s="57">
        <v>25</v>
      </c>
      <c r="M40" s="56" t="s">
        <v>1572</v>
      </c>
      <c r="N40" s="56" t="s">
        <v>1573</v>
      </c>
      <c r="O40" s="56" t="s">
        <v>1302</v>
      </c>
      <c r="P40" s="56" t="s">
        <v>1316</v>
      </c>
      <c r="Q40" s="56" t="s">
        <v>759</v>
      </c>
      <c r="R40" s="56" t="s">
        <v>1352</v>
      </c>
      <c r="S40" s="56" t="s">
        <v>690</v>
      </c>
      <c r="T40" s="56" t="s">
        <v>59</v>
      </c>
      <c r="U40" s="56" t="s">
        <v>49</v>
      </c>
      <c r="V40" s="56" t="s">
        <v>49</v>
      </c>
      <c r="W40" s="56" t="s">
        <v>145</v>
      </c>
      <c r="X40" s="56"/>
      <c r="Y40" s="56"/>
      <c r="Z40" s="56"/>
      <c r="AA40" s="56" t="s">
        <v>52</v>
      </c>
      <c r="AB40" s="56"/>
      <c r="AC40" s="56"/>
      <c r="AD40" s="56"/>
      <c r="AE40" s="56"/>
      <c r="AF40" s="56"/>
      <c r="AG40" s="56">
        <v>28</v>
      </c>
      <c r="AH40" s="56"/>
      <c r="AI40" s="56"/>
      <c r="AJ40" s="58">
        <v>1.6</v>
      </c>
      <c r="AK40" s="58">
        <v>45.4</v>
      </c>
      <c r="AL40" s="56"/>
      <c r="AM40" s="56"/>
      <c r="AN40" s="58">
        <v>45.4</v>
      </c>
      <c r="AO40" s="59">
        <v>44967</v>
      </c>
      <c r="AP40" s="56"/>
      <c r="AQ40" s="56" t="s">
        <v>225</v>
      </c>
      <c r="AR40" s="56" t="s">
        <v>1495</v>
      </c>
      <c r="AS40" s="56" t="s">
        <v>55</v>
      </c>
      <c r="AT40" s="56" t="s">
        <v>148</v>
      </c>
      <c r="AU40" s="56"/>
      <c r="AV40" s="56" t="s">
        <v>1496</v>
      </c>
      <c r="AW40" s="59">
        <v>44726</v>
      </c>
    </row>
    <row r="41" spans="1:49" s="2" customFormat="1" ht="127.5" x14ac:dyDescent="0.25">
      <c r="A41" s="90">
        <v>37</v>
      </c>
      <c r="B41" s="56" t="s">
        <v>220</v>
      </c>
      <c r="C41" s="55"/>
      <c r="D41" s="59" t="s">
        <v>249</v>
      </c>
      <c r="E41" s="55"/>
      <c r="F41" s="55" t="s">
        <v>1226</v>
      </c>
      <c r="G41" s="55" t="s">
        <v>516</v>
      </c>
      <c r="H41" s="55" t="s">
        <v>1864</v>
      </c>
      <c r="I41" s="56" t="s">
        <v>1989</v>
      </c>
      <c r="J41" s="56" t="s">
        <v>96</v>
      </c>
      <c r="K41" s="56" t="s">
        <v>96</v>
      </c>
      <c r="L41" s="57">
        <v>3</v>
      </c>
      <c r="M41" s="56" t="s">
        <v>1572</v>
      </c>
      <c r="N41" s="56" t="s">
        <v>1573</v>
      </c>
      <c r="O41" s="56" t="s">
        <v>1302</v>
      </c>
      <c r="P41" s="56" t="s">
        <v>1307</v>
      </c>
      <c r="Q41" s="56" t="s">
        <v>757</v>
      </c>
      <c r="R41" s="56" t="s">
        <v>1352</v>
      </c>
      <c r="S41" s="56" t="s">
        <v>690</v>
      </c>
      <c r="T41" s="56" t="s">
        <v>59</v>
      </c>
      <c r="U41" s="56" t="s">
        <v>49</v>
      </c>
      <c r="V41" s="56" t="s">
        <v>49</v>
      </c>
      <c r="W41" s="56" t="s">
        <v>145</v>
      </c>
      <c r="X41" s="56"/>
      <c r="Y41" s="56"/>
      <c r="Z41" s="56" t="s">
        <v>52</v>
      </c>
      <c r="AA41" s="56"/>
      <c r="AB41" s="56"/>
      <c r="AC41" s="56"/>
      <c r="AD41" s="56"/>
      <c r="AE41" s="56"/>
      <c r="AF41" s="56">
        <v>8.1999999999999993</v>
      </c>
      <c r="AG41" s="56"/>
      <c r="AH41" s="56"/>
      <c r="AI41" s="56"/>
      <c r="AJ41" s="58">
        <v>0.48</v>
      </c>
      <c r="AK41" s="58" t="s">
        <v>535</v>
      </c>
      <c r="AL41" s="56"/>
      <c r="AM41" s="56"/>
      <c r="AN41" s="58">
        <v>4</v>
      </c>
      <c r="AO41" s="59">
        <v>44967</v>
      </c>
      <c r="AP41" s="56"/>
      <c r="AQ41" s="56" t="s">
        <v>225</v>
      </c>
      <c r="AR41" s="56" t="s">
        <v>1493</v>
      </c>
      <c r="AS41" s="56" t="s">
        <v>55</v>
      </c>
      <c r="AT41" s="56" t="s">
        <v>148</v>
      </c>
      <c r="AU41" s="56"/>
      <c r="AV41" s="56" t="s">
        <v>757</v>
      </c>
      <c r="AW41" s="59">
        <v>44726</v>
      </c>
    </row>
    <row r="42" spans="1:49" s="2" customFormat="1" ht="127.5" x14ac:dyDescent="0.25">
      <c r="A42" s="90">
        <v>38</v>
      </c>
      <c r="B42" s="56" t="s">
        <v>220</v>
      </c>
      <c r="C42" s="55"/>
      <c r="D42" s="59" t="s">
        <v>249</v>
      </c>
      <c r="E42" s="55"/>
      <c r="F42" s="55" t="s">
        <v>1244</v>
      </c>
      <c r="G42" s="55" t="s">
        <v>516</v>
      </c>
      <c r="H42" s="55" t="s">
        <v>1865</v>
      </c>
      <c r="I42" s="56" t="s">
        <v>989</v>
      </c>
      <c r="J42" s="56" t="s">
        <v>96</v>
      </c>
      <c r="K42" s="56" t="s">
        <v>96</v>
      </c>
      <c r="L42" s="57">
        <v>5.5</v>
      </c>
      <c r="M42" s="56" t="s">
        <v>1572</v>
      </c>
      <c r="N42" s="56" t="s">
        <v>1573</v>
      </c>
      <c r="O42" s="56" t="s">
        <v>1302</v>
      </c>
      <c r="P42" s="56" t="s">
        <v>1316</v>
      </c>
      <c r="Q42" s="56" t="s">
        <v>760</v>
      </c>
      <c r="R42" s="56" t="s">
        <v>1352</v>
      </c>
      <c r="S42" s="56" t="s">
        <v>690</v>
      </c>
      <c r="T42" s="56" t="s">
        <v>59</v>
      </c>
      <c r="U42" s="56" t="s">
        <v>49</v>
      </c>
      <c r="V42" s="56" t="s">
        <v>49</v>
      </c>
      <c r="W42" s="56" t="s">
        <v>145</v>
      </c>
      <c r="X42" s="56"/>
      <c r="Y42" s="56"/>
      <c r="Z42" s="56" t="s">
        <v>52</v>
      </c>
      <c r="AA42" s="56"/>
      <c r="AB42" s="56"/>
      <c r="AC42" s="56"/>
      <c r="AD42" s="56"/>
      <c r="AE42" s="56"/>
      <c r="AF42" s="56">
        <v>11.5</v>
      </c>
      <c r="AG42" s="56"/>
      <c r="AH42" s="56"/>
      <c r="AI42" s="56"/>
      <c r="AJ42" s="58">
        <v>2.2999999999999998</v>
      </c>
      <c r="AK42" s="58">
        <v>16.600000000000001</v>
      </c>
      <c r="AL42" s="56"/>
      <c r="AM42" s="56"/>
      <c r="AN42" s="58">
        <v>26.5</v>
      </c>
      <c r="AO42" s="59">
        <v>44967</v>
      </c>
      <c r="AP42" s="56"/>
      <c r="AQ42" s="56" t="s">
        <v>225</v>
      </c>
      <c r="AR42" s="56" t="s">
        <v>1497</v>
      </c>
      <c r="AS42" s="56" t="s">
        <v>55</v>
      </c>
      <c r="AT42" s="56" t="s">
        <v>148</v>
      </c>
      <c r="AU42" s="56"/>
      <c r="AV42" s="56" t="s">
        <v>1498</v>
      </c>
      <c r="AW42" s="59">
        <v>44726</v>
      </c>
    </row>
    <row r="43" spans="1:49" s="73" customFormat="1" ht="409.5" x14ac:dyDescent="0.25">
      <c r="A43" s="90">
        <v>39</v>
      </c>
      <c r="B43" s="56" t="s">
        <v>957</v>
      </c>
      <c r="C43" s="55"/>
      <c r="D43" s="93" t="s">
        <v>45</v>
      </c>
      <c r="E43" s="55"/>
      <c r="F43" s="55" t="s">
        <v>1236</v>
      </c>
      <c r="G43" s="55" t="s">
        <v>2008</v>
      </c>
      <c r="H43" s="55" t="s">
        <v>2009</v>
      </c>
      <c r="I43" s="56" t="s">
        <v>110</v>
      </c>
      <c r="J43" s="56" t="s">
        <v>96</v>
      </c>
      <c r="K43" s="56" t="s">
        <v>96</v>
      </c>
      <c r="L43" s="57">
        <v>46</v>
      </c>
      <c r="M43" s="56" t="s">
        <v>1572</v>
      </c>
      <c r="N43" s="56" t="s">
        <v>1573</v>
      </c>
      <c r="O43" s="56" t="s">
        <v>1302</v>
      </c>
      <c r="P43" s="56" t="s">
        <v>1307</v>
      </c>
      <c r="Q43" s="56" t="s">
        <v>742</v>
      </c>
      <c r="R43" s="56" t="s">
        <v>1334</v>
      </c>
      <c r="S43" s="56" t="s">
        <v>111</v>
      </c>
      <c r="T43" s="56" t="s">
        <v>59</v>
      </c>
      <c r="U43" s="56" t="s">
        <v>49</v>
      </c>
      <c r="V43" s="56" t="s">
        <v>49</v>
      </c>
      <c r="W43" s="56" t="s">
        <v>51</v>
      </c>
      <c r="X43" s="56" t="s">
        <v>52</v>
      </c>
      <c r="Y43" s="56"/>
      <c r="Z43" s="56"/>
      <c r="AA43" s="56"/>
      <c r="AB43" s="56"/>
      <c r="AC43" s="56"/>
      <c r="AD43" s="56">
        <v>18</v>
      </c>
      <c r="AE43" s="56"/>
      <c r="AF43" s="56"/>
      <c r="AG43" s="56"/>
      <c r="AH43" s="56"/>
      <c r="AI43" s="56"/>
      <c r="AJ43" s="58">
        <v>21.1</v>
      </c>
      <c r="AK43" s="58">
        <v>380.7</v>
      </c>
      <c r="AL43" s="56"/>
      <c r="AM43" s="56"/>
      <c r="AN43" s="58">
        <v>380.7</v>
      </c>
      <c r="AO43" s="56" t="s">
        <v>112</v>
      </c>
      <c r="AP43" s="56"/>
      <c r="AQ43" s="56" t="s">
        <v>54</v>
      </c>
      <c r="AR43" s="56" t="s">
        <v>1485</v>
      </c>
      <c r="AS43" s="56" t="s">
        <v>55</v>
      </c>
      <c r="AT43" s="56">
        <v>2</v>
      </c>
      <c r="AU43" s="56" t="s">
        <v>142</v>
      </c>
      <c r="AV43" s="56" t="s">
        <v>1485</v>
      </c>
      <c r="AW43" s="59">
        <v>44785</v>
      </c>
    </row>
    <row r="44" spans="1:49" s="73" customFormat="1" ht="127.5" x14ac:dyDescent="0.25">
      <c r="A44" s="90">
        <v>40</v>
      </c>
      <c r="B44" s="56" t="s">
        <v>220</v>
      </c>
      <c r="C44" s="55"/>
      <c r="D44" s="93" t="s">
        <v>249</v>
      </c>
      <c r="E44" s="55"/>
      <c r="F44" s="55" t="s">
        <v>1225</v>
      </c>
      <c r="G44" s="55" t="s">
        <v>516</v>
      </c>
      <c r="H44" s="55" t="s">
        <v>1912</v>
      </c>
      <c r="I44" s="56" t="s">
        <v>1241</v>
      </c>
      <c r="J44" s="56" t="s">
        <v>96</v>
      </c>
      <c r="K44" s="56" t="s">
        <v>96</v>
      </c>
      <c r="L44" s="57">
        <v>25</v>
      </c>
      <c r="M44" s="56" t="s">
        <v>1572</v>
      </c>
      <c r="N44" s="56" t="s">
        <v>1573</v>
      </c>
      <c r="O44" s="56" t="s">
        <v>1302</v>
      </c>
      <c r="P44" s="56" t="s">
        <v>1307</v>
      </c>
      <c r="Q44" s="56" t="s">
        <v>757</v>
      </c>
      <c r="R44" s="56" t="s">
        <v>1351</v>
      </c>
      <c r="S44" s="56" t="s">
        <v>728</v>
      </c>
      <c r="T44" s="56" t="s">
        <v>50</v>
      </c>
      <c r="U44" s="56" t="s">
        <v>49</v>
      </c>
      <c r="V44" s="56" t="s">
        <v>49</v>
      </c>
      <c r="W44" s="56" t="s">
        <v>145</v>
      </c>
      <c r="X44" s="56"/>
      <c r="Y44" s="56"/>
      <c r="Z44" s="56" t="s">
        <v>52</v>
      </c>
      <c r="AA44" s="56"/>
      <c r="AB44" s="56"/>
      <c r="AC44" s="56"/>
      <c r="AD44" s="56"/>
      <c r="AE44" s="56"/>
      <c r="AF44" s="56">
        <v>12.3</v>
      </c>
      <c r="AG44" s="56"/>
      <c r="AH44" s="56"/>
      <c r="AI44" s="56"/>
      <c r="AJ44" s="58">
        <v>1.17</v>
      </c>
      <c r="AK44" s="58">
        <v>14.5</v>
      </c>
      <c r="AL44" s="56"/>
      <c r="AM44" s="56"/>
      <c r="AN44" s="58">
        <v>14.5</v>
      </c>
      <c r="AO44" s="56">
        <v>2023</v>
      </c>
      <c r="AP44" s="56"/>
      <c r="AQ44" s="56" t="s">
        <v>225</v>
      </c>
      <c r="AR44" s="56" t="s">
        <v>1493</v>
      </c>
      <c r="AS44" s="56" t="s">
        <v>55</v>
      </c>
      <c r="AT44" s="56" t="s">
        <v>148</v>
      </c>
      <c r="AU44" s="56"/>
      <c r="AV44" s="56" t="s">
        <v>533</v>
      </c>
      <c r="AW44" s="59">
        <v>44726</v>
      </c>
    </row>
    <row r="45" spans="1:49" s="73" customFormat="1" ht="127.5" x14ac:dyDescent="0.25">
      <c r="A45" s="90">
        <v>41</v>
      </c>
      <c r="B45" s="56" t="s">
        <v>220</v>
      </c>
      <c r="C45" s="55"/>
      <c r="D45" s="93" t="s">
        <v>249</v>
      </c>
      <c r="E45" s="55"/>
      <c r="F45" s="55" t="s">
        <v>1224</v>
      </c>
      <c r="G45" s="55" t="s">
        <v>516</v>
      </c>
      <c r="H45" s="55" t="s">
        <v>2018</v>
      </c>
      <c r="I45" s="56" t="s">
        <v>988</v>
      </c>
      <c r="J45" s="56" t="s">
        <v>96</v>
      </c>
      <c r="K45" s="56" t="s">
        <v>96</v>
      </c>
      <c r="L45" s="57">
        <v>4</v>
      </c>
      <c r="M45" s="56" t="s">
        <v>1572</v>
      </c>
      <c r="N45" s="56" t="s">
        <v>1573</v>
      </c>
      <c r="O45" s="56" t="s">
        <v>1302</v>
      </c>
      <c r="P45" s="56" t="s">
        <v>1307</v>
      </c>
      <c r="Q45" s="56" t="s">
        <v>756</v>
      </c>
      <c r="R45" s="56" t="s">
        <v>1350</v>
      </c>
      <c r="S45" s="56" t="s">
        <v>695</v>
      </c>
      <c r="T45" s="56" t="s">
        <v>59</v>
      </c>
      <c r="U45" s="56" t="s">
        <v>49</v>
      </c>
      <c r="V45" s="56" t="s">
        <v>49</v>
      </c>
      <c r="W45" s="56" t="s">
        <v>145</v>
      </c>
      <c r="X45" s="56"/>
      <c r="Y45" s="56"/>
      <c r="Z45" s="56" t="s">
        <v>52</v>
      </c>
      <c r="AA45" s="56"/>
      <c r="AB45" s="56"/>
      <c r="AC45" s="56"/>
      <c r="AD45" s="56"/>
      <c r="AE45" s="56"/>
      <c r="AF45" s="56" t="s">
        <v>530</v>
      </c>
      <c r="AG45" s="56"/>
      <c r="AH45" s="56"/>
      <c r="AI45" s="56"/>
      <c r="AJ45" s="58" t="s">
        <v>531</v>
      </c>
      <c r="AK45" s="58">
        <v>3.5</v>
      </c>
      <c r="AL45" s="56"/>
      <c r="AM45" s="56"/>
      <c r="AN45" s="58">
        <v>3.5</v>
      </c>
      <c r="AO45" s="56">
        <v>2023</v>
      </c>
      <c r="AP45" s="56"/>
      <c r="AQ45" s="56" t="s">
        <v>225</v>
      </c>
      <c r="AR45" s="56" t="s">
        <v>1492</v>
      </c>
      <c r="AS45" s="56" t="s">
        <v>55</v>
      </c>
      <c r="AT45" s="56" t="s">
        <v>148</v>
      </c>
      <c r="AU45" s="56"/>
      <c r="AV45" s="56" t="s">
        <v>532</v>
      </c>
      <c r="AW45" s="59">
        <v>44726</v>
      </c>
    </row>
    <row r="46" spans="1:49" s="73" customFormat="1" ht="293.25" x14ac:dyDescent="0.25">
      <c r="A46" s="90">
        <v>42</v>
      </c>
      <c r="B46" s="56" t="s">
        <v>957</v>
      </c>
      <c r="C46" s="55"/>
      <c r="D46" s="93" t="s">
        <v>433</v>
      </c>
      <c r="E46" s="55"/>
      <c r="F46" s="55" t="s">
        <v>1232</v>
      </c>
      <c r="G46" s="55" t="s">
        <v>968</v>
      </c>
      <c r="H46" s="55" t="s">
        <v>650</v>
      </c>
      <c r="I46" s="56" t="s">
        <v>67</v>
      </c>
      <c r="J46" s="56" t="s">
        <v>96</v>
      </c>
      <c r="K46" s="56" t="s">
        <v>96</v>
      </c>
      <c r="L46" s="57">
        <v>7.2</v>
      </c>
      <c r="M46" s="56" t="s">
        <v>1572</v>
      </c>
      <c r="N46" s="56" t="s">
        <v>1573</v>
      </c>
      <c r="O46" s="56" t="s">
        <v>1302</v>
      </c>
      <c r="P46" s="56" t="s">
        <v>1307</v>
      </c>
      <c r="Q46" s="56" t="s">
        <v>741</v>
      </c>
      <c r="R46" s="56" t="s">
        <v>1326</v>
      </c>
      <c r="S46" s="56" t="s">
        <v>68</v>
      </c>
      <c r="T46" s="56" t="s">
        <v>50</v>
      </c>
      <c r="U46" s="56" t="s">
        <v>49</v>
      </c>
      <c r="V46" s="56" t="s">
        <v>49</v>
      </c>
      <c r="W46" s="56" t="s">
        <v>51</v>
      </c>
      <c r="X46" s="56" t="s">
        <v>52</v>
      </c>
      <c r="Y46" s="56"/>
      <c r="Z46" s="56"/>
      <c r="AA46" s="56"/>
      <c r="AB46" s="56"/>
      <c r="AC46" s="56"/>
      <c r="AD46" s="56">
        <v>1</v>
      </c>
      <c r="AE46" s="56"/>
      <c r="AF46" s="56"/>
      <c r="AG46" s="56"/>
      <c r="AH46" s="56"/>
      <c r="AI46" s="56"/>
      <c r="AJ46" s="58">
        <v>57.6</v>
      </c>
      <c r="AK46" s="58">
        <v>57.6</v>
      </c>
      <c r="AL46" s="56"/>
      <c r="AM46" s="56"/>
      <c r="AN46" s="58">
        <v>57.6</v>
      </c>
      <c r="AO46" s="56" t="s">
        <v>69</v>
      </c>
      <c r="AP46" s="56" t="s">
        <v>70</v>
      </c>
      <c r="AQ46" s="56" t="s">
        <v>54</v>
      </c>
      <c r="AR46" s="56" t="s">
        <v>1483</v>
      </c>
      <c r="AS46" s="56" t="s">
        <v>55</v>
      </c>
      <c r="AT46" s="56">
        <v>2</v>
      </c>
      <c r="AU46" s="56" t="s">
        <v>71</v>
      </c>
      <c r="AV46" s="56" t="s">
        <v>1484</v>
      </c>
      <c r="AW46" s="59" t="s">
        <v>72</v>
      </c>
    </row>
    <row r="47" spans="1:49" s="73" customFormat="1" ht="127.5" x14ac:dyDescent="0.25">
      <c r="A47" s="90">
        <v>43</v>
      </c>
      <c r="B47" s="56" t="s">
        <v>220</v>
      </c>
      <c r="C47" s="55"/>
      <c r="D47" s="93" t="s">
        <v>249</v>
      </c>
      <c r="E47" s="55"/>
      <c r="F47" s="55" t="s">
        <v>1222</v>
      </c>
      <c r="G47" s="55" t="s">
        <v>516</v>
      </c>
      <c r="H47" s="55" t="s">
        <v>2017</v>
      </c>
      <c r="I47" s="56" t="s">
        <v>522</v>
      </c>
      <c r="J47" s="56" t="s">
        <v>96</v>
      </c>
      <c r="K47" s="56" t="s">
        <v>96</v>
      </c>
      <c r="L47" s="57">
        <v>2.5</v>
      </c>
      <c r="M47" s="56" t="s">
        <v>1572</v>
      </c>
      <c r="N47" s="56" t="s">
        <v>1573</v>
      </c>
      <c r="O47" s="56" t="s">
        <v>1302</v>
      </c>
      <c r="P47" s="56" t="s">
        <v>1304</v>
      </c>
      <c r="Q47" s="56" t="s">
        <v>754</v>
      </c>
      <c r="R47" s="56" t="s">
        <v>1347</v>
      </c>
      <c r="S47" s="56" t="s">
        <v>692</v>
      </c>
      <c r="T47" s="56" t="s">
        <v>59</v>
      </c>
      <c r="U47" s="56" t="s">
        <v>49</v>
      </c>
      <c r="V47" s="56" t="s">
        <v>49</v>
      </c>
      <c r="W47" s="56" t="s">
        <v>145</v>
      </c>
      <c r="X47" s="56"/>
      <c r="Y47" s="56"/>
      <c r="Z47" s="56" t="s">
        <v>52</v>
      </c>
      <c r="AA47" s="56"/>
      <c r="AB47" s="56"/>
      <c r="AC47" s="56"/>
      <c r="AD47" s="56"/>
      <c r="AE47" s="56"/>
      <c r="AF47" s="56">
        <v>1.2</v>
      </c>
      <c r="AG47" s="56"/>
      <c r="AH47" s="56"/>
      <c r="AI47" s="56"/>
      <c r="AJ47" s="58">
        <v>0.15</v>
      </c>
      <c r="AK47" s="58">
        <v>0.18</v>
      </c>
      <c r="AL47" s="56"/>
      <c r="AM47" s="56"/>
      <c r="AN47" s="58">
        <v>0.18</v>
      </c>
      <c r="AO47" s="56">
        <v>2023</v>
      </c>
      <c r="AP47" s="56"/>
      <c r="AQ47" s="56" t="s">
        <v>225</v>
      </c>
      <c r="AR47" s="56" t="s">
        <v>523</v>
      </c>
      <c r="AS47" s="56" t="s">
        <v>55</v>
      </c>
      <c r="AT47" s="56" t="s">
        <v>148</v>
      </c>
      <c r="AU47" s="56"/>
      <c r="AV47" s="56" t="s">
        <v>524</v>
      </c>
      <c r="AW47" s="59">
        <v>44726</v>
      </c>
    </row>
    <row r="48" spans="1:49" s="73" customFormat="1" ht="369.75" x14ac:dyDescent="0.25">
      <c r="A48" s="90">
        <v>44</v>
      </c>
      <c r="B48" s="56" t="s">
        <v>957</v>
      </c>
      <c r="C48" s="55"/>
      <c r="D48" s="93" t="s">
        <v>45</v>
      </c>
      <c r="E48" s="55"/>
      <c r="F48" s="55" t="s">
        <v>1500</v>
      </c>
      <c r="G48" s="55" t="s">
        <v>976</v>
      </c>
      <c r="H48" s="55" t="s">
        <v>657</v>
      </c>
      <c r="I48" s="56" t="s">
        <v>125</v>
      </c>
      <c r="J48" s="56" t="s">
        <v>96</v>
      </c>
      <c r="K48" s="56" t="s">
        <v>96</v>
      </c>
      <c r="L48" s="57">
        <v>80.599999999999994</v>
      </c>
      <c r="M48" s="56" t="s">
        <v>1572</v>
      </c>
      <c r="N48" s="56" t="s">
        <v>1573</v>
      </c>
      <c r="O48" s="56" t="s">
        <v>1302</v>
      </c>
      <c r="P48" s="56" t="s">
        <v>1311</v>
      </c>
      <c r="Q48" s="56" t="s">
        <v>749</v>
      </c>
      <c r="R48" s="56" t="s">
        <v>1338</v>
      </c>
      <c r="S48" s="56" t="s">
        <v>126</v>
      </c>
      <c r="T48" s="56" t="s">
        <v>59</v>
      </c>
      <c r="U48" s="56" t="s">
        <v>49</v>
      </c>
      <c r="V48" s="56" t="s">
        <v>49</v>
      </c>
      <c r="W48" s="56"/>
      <c r="X48" s="56" t="s">
        <v>52</v>
      </c>
      <c r="Y48" s="56"/>
      <c r="Z48" s="56"/>
      <c r="AA48" s="56"/>
      <c r="AB48" s="56"/>
      <c r="AC48" s="56"/>
      <c r="AD48" s="56">
        <v>25</v>
      </c>
      <c r="AE48" s="56"/>
      <c r="AF48" s="56"/>
      <c r="AG48" s="56"/>
      <c r="AH48" s="56"/>
      <c r="AI48" s="56"/>
      <c r="AJ48" s="58">
        <v>58.031999999999996</v>
      </c>
      <c r="AK48" s="58">
        <v>1450.8</v>
      </c>
      <c r="AL48" s="56"/>
      <c r="AM48" s="56"/>
      <c r="AN48" s="58">
        <v>1450.8</v>
      </c>
      <c r="AO48" s="56">
        <v>2023</v>
      </c>
      <c r="AP48" s="56" t="s">
        <v>53</v>
      </c>
      <c r="AQ48" s="56" t="s">
        <v>54</v>
      </c>
      <c r="AR48" s="56" t="s">
        <v>127</v>
      </c>
      <c r="AS48" s="56" t="s">
        <v>55</v>
      </c>
      <c r="AT48" s="56" t="s">
        <v>93</v>
      </c>
      <c r="AU48" s="56" t="s">
        <v>128</v>
      </c>
      <c r="AV48" s="56" t="s">
        <v>129</v>
      </c>
      <c r="AW48" s="59" t="s">
        <v>130</v>
      </c>
    </row>
    <row r="49" spans="1:49" s="73" customFormat="1" ht="280.5" x14ac:dyDescent="0.25">
      <c r="A49" s="90">
        <v>45</v>
      </c>
      <c r="B49" s="56" t="s">
        <v>957</v>
      </c>
      <c r="C49" s="55"/>
      <c r="D49" s="93" t="s">
        <v>45</v>
      </c>
      <c r="E49" s="55"/>
      <c r="F49" s="55" t="s">
        <v>1363</v>
      </c>
      <c r="G49" s="55" t="s">
        <v>978</v>
      </c>
      <c r="H49" s="55" t="s">
        <v>1913</v>
      </c>
      <c r="I49" s="56" t="s">
        <v>134</v>
      </c>
      <c r="J49" s="56" t="s">
        <v>96</v>
      </c>
      <c r="K49" s="56" t="s">
        <v>96</v>
      </c>
      <c r="L49" s="57">
        <v>11.2</v>
      </c>
      <c r="M49" s="56" t="s">
        <v>1572</v>
      </c>
      <c r="N49" s="56" t="s">
        <v>1573</v>
      </c>
      <c r="O49" s="56" t="s">
        <v>1302</v>
      </c>
      <c r="P49" s="56" t="s">
        <v>1304</v>
      </c>
      <c r="Q49" s="56" t="s">
        <v>751</v>
      </c>
      <c r="R49" s="56" t="s">
        <v>1340</v>
      </c>
      <c r="S49" s="56" t="s">
        <v>126</v>
      </c>
      <c r="T49" s="56" t="s">
        <v>48</v>
      </c>
      <c r="U49" s="56" t="s">
        <v>49</v>
      </c>
      <c r="V49" s="56" t="s">
        <v>49</v>
      </c>
      <c r="W49" s="56" t="s">
        <v>135</v>
      </c>
      <c r="X49" s="56" t="s">
        <v>52</v>
      </c>
      <c r="Y49" s="56"/>
      <c r="Z49" s="56"/>
      <c r="AA49" s="56"/>
      <c r="AB49" s="56"/>
      <c r="AC49" s="56"/>
      <c r="AD49" s="56">
        <v>2</v>
      </c>
      <c r="AE49" s="56"/>
      <c r="AF49" s="56"/>
      <c r="AG49" s="56"/>
      <c r="AH49" s="56"/>
      <c r="AI49" s="56"/>
      <c r="AJ49" s="58">
        <v>10.8</v>
      </c>
      <c r="AK49" s="58">
        <v>201.6</v>
      </c>
      <c r="AL49" s="56"/>
      <c r="AM49" s="56"/>
      <c r="AN49" s="58">
        <v>201.6</v>
      </c>
      <c r="AO49" s="56">
        <v>2010</v>
      </c>
      <c r="AP49" s="56" t="s">
        <v>53</v>
      </c>
      <c r="AQ49" s="56" t="s">
        <v>54</v>
      </c>
      <c r="AR49" s="56" t="s">
        <v>1487</v>
      </c>
      <c r="AS49" s="56" t="s">
        <v>55</v>
      </c>
      <c r="AT49" s="56">
        <v>2</v>
      </c>
      <c r="AU49" s="56" t="s">
        <v>136</v>
      </c>
      <c r="AV49" s="56" t="s">
        <v>1488</v>
      </c>
      <c r="AW49" s="59" t="s">
        <v>137</v>
      </c>
    </row>
    <row r="50" spans="1:49" s="73" customFormat="1" ht="127.5" x14ac:dyDescent="0.25">
      <c r="A50" s="90">
        <v>46</v>
      </c>
      <c r="B50" s="56" t="s">
        <v>220</v>
      </c>
      <c r="C50" s="55"/>
      <c r="D50" s="93" t="s">
        <v>249</v>
      </c>
      <c r="E50" s="55"/>
      <c r="F50" s="55" t="s">
        <v>1239</v>
      </c>
      <c r="G50" s="55" t="s">
        <v>516</v>
      </c>
      <c r="H50" s="55" t="s">
        <v>2016</v>
      </c>
      <c r="I50" s="56" t="s">
        <v>2053</v>
      </c>
      <c r="J50" s="56" t="s">
        <v>96</v>
      </c>
      <c r="K50" s="56" t="s">
        <v>96</v>
      </c>
      <c r="L50" s="57">
        <v>1.2</v>
      </c>
      <c r="M50" s="56" t="s">
        <v>1572</v>
      </c>
      <c r="N50" s="56" t="s">
        <v>1573</v>
      </c>
      <c r="O50" s="56" t="s">
        <v>1302</v>
      </c>
      <c r="P50" s="56" t="s">
        <v>1304</v>
      </c>
      <c r="Q50" s="56" t="s">
        <v>753</v>
      </c>
      <c r="R50" s="56" t="s">
        <v>1347</v>
      </c>
      <c r="S50" s="56" t="s">
        <v>691</v>
      </c>
      <c r="T50" s="56" t="s">
        <v>59</v>
      </c>
      <c r="U50" s="56" t="s">
        <v>49</v>
      </c>
      <c r="V50" s="56" t="s">
        <v>49</v>
      </c>
      <c r="W50" s="56" t="s">
        <v>145</v>
      </c>
      <c r="X50" s="56"/>
      <c r="Y50" s="56"/>
      <c r="Z50" s="56" t="s">
        <v>52</v>
      </c>
      <c r="AA50" s="56"/>
      <c r="AB50" s="56"/>
      <c r="AC50" s="56"/>
      <c r="AD50" s="56"/>
      <c r="AE50" s="56"/>
      <c r="AF50" s="56">
        <v>6.9</v>
      </c>
      <c r="AG50" s="56"/>
      <c r="AH50" s="56"/>
      <c r="AI50" s="56"/>
      <c r="AJ50" s="58">
        <v>0.25</v>
      </c>
      <c r="AK50" s="58">
        <v>1.7250000000000001</v>
      </c>
      <c r="AL50" s="56"/>
      <c r="AM50" s="56"/>
      <c r="AN50" s="58">
        <v>1.7250000000000001</v>
      </c>
      <c r="AO50" s="56">
        <v>2023</v>
      </c>
      <c r="AP50" s="56"/>
      <c r="AQ50" s="56" t="s">
        <v>225</v>
      </c>
      <c r="AR50" s="56" t="s">
        <v>520</v>
      </c>
      <c r="AS50" s="56" t="s">
        <v>55</v>
      </c>
      <c r="AT50" s="56" t="s">
        <v>148</v>
      </c>
      <c r="AU50" s="56"/>
      <c r="AV50" s="56" t="s">
        <v>521</v>
      </c>
      <c r="AW50" s="59">
        <v>44726</v>
      </c>
    </row>
    <row r="51" spans="1:49" s="73" customFormat="1" ht="267.75" x14ac:dyDescent="0.25">
      <c r="A51" s="90">
        <v>47</v>
      </c>
      <c r="B51" s="56" t="s">
        <v>957</v>
      </c>
      <c r="C51" s="55"/>
      <c r="D51" s="93" t="s">
        <v>255</v>
      </c>
      <c r="E51" s="55"/>
      <c r="F51" s="55" t="s">
        <v>1529</v>
      </c>
      <c r="G51" s="55" t="s">
        <v>1171</v>
      </c>
      <c r="H51" s="55" t="s">
        <v>1917</v>
      </c>
      <c r="I51" s="56" t="s">
        <v>1172</v>
      </c>
      <c r="J51" s="56" t="s">
        <v>96</v>
      </c>
      <c r="K51" s="56" t="s">
        <v>96</v>
      </c>
      <c r="L51" s="57">
        <v>17.399999999999999</v>
      </c>
      <c r="M51" s="56" t="s">
        <v>1572</v>
      </c>
      <c r="N51" s="56" t="s">
        <v>1573</v>
      </c>
      <c r="O51" s="56" t="s">
        <v>1503</v>
      </c>
      <c r="P51" s="56" t="s">
        <v>1506</v>
      </c>
      <c r="Q51" s="56" t="s">
        <v>1176</v>
      </c>
      <c r="R51" s="56" t="s">
        <v>1509</v>
      </c>
      <c r="S51" s="56" t="s">
        <v>1173</v>
      </c>
      <c r="T51" s="56" t="s">
        <v>1174</v>
      </c>
      <c r="U51" s="56" t="s">
        <v>49</v>
      </c>
      <c r="V51" s="56" t="s">
        <v>49</v>
      </c>
      <c r="W51" s="56" t="s">
        <v>145</v>
      </c>
      <c r="X51" s="56" t="s">
        <v>52</v>
      </c>
      <c r="Y51" s="56"/>
      <c r="Z51" s="56"/>
      <c r="AA51" s="56"/>
      <c r="AB51" s="56"/>
      <c r="AC51" s="56"/>
      <c r="AD51" s="56">
        <v>2.1</v>
      </c>
      <c r="AE51" s="56"/>
      <c r="AF51" s="56"/>
      <c r="AG51" s="56"/>
      <c r="AH51" s="56"/>
      <c r="AI51" s="56"/>
      <c r="AJ51" s="58">
        <v>149.13999999999999</v>
      </c>
      <c r="AK51" s="58">
        <v>313.2</v>
      </c>
      <c r="AL51" s="56"/>
      <c r="AM51" s="56"/>
      <c r="AN51" s="58">
        <v>313.2</v>
      </c>
      <c r="AO51" s="56">
        <v>2022</v>
      </c>
      <c r="AP51" s="56" t="s">
        <v>282</v>
      </c>
      <c r="AQ51" s="56" t="s">
        <v>1175</v>
      </c>
      <c r="AR51" s="56" t="s">
        <v>1176</v>
      </c>
      <c r="AS51" s="56" t="s">
        <v>259</v>
      </c>
      <c r="AT51" s="56" t="s">
        <v>93</v>
      </c>
      <c r="AU51" s="56" t="s">
        <v>258</v>
      </c>
      <c r="AV51" s="56" t="s">
        <v>1177</v>
      </c>
      <c r="AW51" s="59" t="s">
        <v>1178</v>
      </c>
    </row>
    <row r="52" spans="1:49" s="73" customFormat="1" ht="369.75" x14ac:dyDescent="0.25">
      <c r="A52" s="90">
        <v>48</v>
      </c>
      <c r="B52" s="56" t="s">
        <v>957</v>
      </c>
      <c r="C52" s="55"/>
      <c r="D52" s="93" t="s">
        <v>433</v>
      </c>
      <c r="E52" s="55"/>
      <c r="F52" s="55" t="s">
        <v>1228</v>
      </c>
      <c r="G52" s="55" t="s">
        <v>965</v>
      </c>
      <c r="H52" s="55" t="s">
        <v>649</v>
      </c>
      <c r="I52" s="56" t="s">
        <v>57</v>
      </c>
      <c r="J52" s="56" t="s">
        <v>96</v>
      </c>
      <c r="K52" s="56" t="s">
        <v>96</v>
      </c>
      <c r="L52" s="57">
        <v>128</v>
      </c>
      <c r="M52" s="56" t="s">
        <v>1572</v>
      </c>
      <c r="N52" s="56" t="s">
        <v>1573</v>
      </c>
      <c r="O52" s="56" t="s">
        <v>1302</v>
      </c>
      <c r="P52" s="56" t="s">
        <v>1304</v>
      </c>
      <c r="Q52" s="56" t="s">
        <v>738</v>
      </c>
      <c r="R52" s="56" t="s">
        <v>1323</v>
      </c>
      <c r="S52" s="56" t="s">
        <v>58</v>
      </c>
      <c r="T52" s="56" t="s">
        <v>59</v>
      </c>
      <c r="U52" s="56" t="s">
        <v>49</v>
      </c>
      <c r="V52" s="56" t="s">
        <v>49</v>
      </c>
      <c r="W52" s="56" t="s">
        <v>51</v>
      </c>
      <c r="X52" s="56" t="s">
        <v>52</v>
      </c>
      <c r="Y52" s="56"/>
      <c r="Z52" s="56"/>
      <c r="AA52" s="56"/>
      <c r="AB52" s="56"/>
      <c r="AC52" s="56"/>
      <c r="AD52" s="56">
        <v>30</v>
      </c>
      <c r="AE52" s="56"/>
      <c r="AF52" s="56"/>
      <c r="AG52" s="56"/>
      <c r="AH52" s="56"/>
      <c r="AI52" s="56"/>
      <c r="AJ52" s="58">
        <v>32.99</v>
      </c>
      <c r="AK52" s="58">
        <v>989.995</v>
      </c>
      <c r="AL52" s="56"/>
      <c r="AM52" s="56"/>
      <c r="AN52" s="58">
        <v>989.995</v>
      </c>
      <c r="AO52" s="56">
        <v>2023</v>
      </c>
      <c r="AP52" s="56" t="s">
        <v>60</v>
      </c>
      <c r="AQ52" s="56" t="s">
        <v>54</v>
      </c>
      <c r="AR52" s="56" t="s">
        <v>1479</v>
      </c>
      <c r="AS52" s="56" t="s">
        <v>55</v>
      </c>
      <c r="AT52" s="56">
        <v>2</v>
      </c>
      <c r="AU52" s="56" t="s">
        <v>61</v>
      </c>
      <c r="AV52" s="56" t="s">
        <v>1477</v>
      </c>
      <c r="AW52" s="59">
        <v>44804</v>
      </c>
    </row>
    <row r="53" spans="1:49" s="73" customFormat="1" ht="127.5" x14ac:dyDescent="0.25">
      <c r="A53" s="90">
        <v>49</v>
      </c>
      <c r="B53" s="56" t="s">
        <v>220</v>
      </c>
      <c r="C53" s="55"/>
      <c r="D53" s="93" t="s">
        <v>249</v>
      </c>
      <c r="E53" s="55"/>
      <c r="F53" s="55" t="s">
        <v>1366</v>
      </c>
      <c r="G53" s="55" t="s">
        <v>516</v>
      </c>
      <c r="H53" s="55" t="s">
        <v>1866</v>
      </c>
      <c r="I53" s="56" t="s">
        <v>1499</v>
      </c>
      <c r="J53" s="56" t="s">
        <v>96</v>
      </c>
      <c r="K53" s="56" t="s">
        <v>96</v>
      </c>
      <c r="L53" s="57">
        <v>10.6</v>
      </c>
      <c r="M53" s="56" t="s">
        <v>1572</v>
      </c>
      <c r="N53" s="56" t="s">
        <v>1573</v>
      </c>
      <c r="O53" s="56" t="s">
        <v>1302</v>
      </c>
      <c r="P53" s="56" t="s">
        <v>1313</v>
      </c>
      <c r="Q53" s="56" t="s">
        <v>753</v>
      </c>
      <c r="R53" s="56" t="s">
        <v>1344</v>
      </c>
      <c r="S53" s="56" t="s">
        <v>58</v>
      </c>
      <c r="T53" s="56" t="s">
        <v>59</v>
      </c>
      <c r="U53" s="56" t="s">
        <v>49</v>
      </c>
      <c r="V53" s="56" t="s">
        <v>49</v>
      </c>
      <c r="W53" s="56" t="s">
        <v>145</v>
      </c>
      <c r="X53" s="56"/>
      <c r="Y53" s="56"/>
      <c r="Z53" s="56" t="s">
        <v>52</v>
      </c>
      <c r="AA53" s="56"/>
      <c r="AB53" s="56"/>
      <c r="AC53" s="56"/>
      <c r="AD53" s="56"/>
      <c r="AE53" s="56"/>
      <c r="AF53" s="56" t="s">
        <v>517</v>
      </c>
      <c r="AG53" s="56"/>
      <c r="AH53" s="56"/>
      <c r="AI53" s="56"/>
      <c r="AJ53" s="58">
        <v>1</v>
      </c>
      <c r="AK53" s="58">
        <v>0.1</v>
      </c>
      <c r="AL53" s="56"/>
      <c r="AM53" s="56"/>
      <c r="AN53" s="58">
        <v>0.1</v>
      </c>
      <c r="AO53" s="56">
        <v>2022</v>
      </c>
      <c r="AP53" s="56"/>
      <c r="AQ53" s="56" t="s">
        <v>225</v>
      </c>
      <c r="AR53" s="56" t="s">
        <v>520</v>
      </c>
      <c r="AS53" s="56" t="s">
        <v>55</v>
      </c>
      <c r="AT53" s="56" t="s">
        <v>148</v>
      </c>
      <c r="AU53" s="56"/>
      <c r="AV53" s="56" t="s">
        <v>1489</v>
      </c>
      <c r="AW53" s="59">
        <v>44726</v>
      </c>
    </row>
    <row r="54" spans="1:49" s="73" customFormat="1" ht="127.5" x14ac:dyDescent="0.25">
      <c r="A54" s="90">
        <v>50</v>
      </c>
      <c r="B54" s="56" t="s">
        <v>220</v>
      </c>
      <c r="C54" s="55"/>
      <c r="D54" s="59" t="s">
        <v>249</v>
      </c>
      <c r="E54" s="55"/>
      <c r="F54" s="55" t="s">
        <v>1221</v>
      </c>
      <c r="G54" s="55" t="s">
        <v>516</v>
      </c>
      <c r="H54" s="55" t="s">
        <v>2015</v>
      </c>
      <c r="I54" s="56" t="s">
        <v>519</v>
      </c>
      <c r="J54" s="56" t="s">
        <v>96</v>
      </c>
      <c r="K54" s="56" t="s">
        <v>96</v>
      </c>
      <c r="L54" s="57">
        <v>1.5</v>
      </c>
      <c r="M54" s="56" t="s">
        <v>1572</v>
      </c>
      <c r="N54" s="56" t="s">
        <v>1573</v>
      </c>
      <c r="O54" s="56" t="s">
        <v>1302</v>
      </c>
      <c r="P54" s="56" t="s">
        <v>1315</v>
      </c>
      <c r="Q54" s="56" t="s">
        <v>753</v>
      </c>
      <c r="R54" s="56" t="s">
        <v>1346</v>
      </c>
      <c r="S54" s="56" t="s">
        <v>693</v>
      </c>
      <c r="T54" s="56" t="s">
        <v>59</v>
      </c>
      <c r="U54" s="56" t="s">
        <v>49</v>
      </c>
      <c r="V54" s="56" t="s">
        <v>49</v>
      </c>
      <c r="W54" s="56" t="s">
        <v>145</v>
      </c>
      <c r="X54" s="56"/>
      <c r="Y54" s="56"/>
      <c r="Z54" s="56" t="s">
        <v>52</v>
      </c>
      <c r="AA54" s="56"/>
      <c r="AB54" s="56"/>
      <c r="AC54" s="56"/>
      <c r="AD54" s="56"/>
      <c r="AE54" s="56"/>
      <c r="AF54" s="56">
        <v>5.7</v>
      </c>
      <c r="AG54" s="56"/>
      <c r="AH54" s="56"/>
      <c r="AI54" s="56"/>
      <c r="AJ54" s="58">
        <v>0.11</v>
      </c>
      <c r="AK54" s="58">
        <v>0.63</v>
      </c>
      <c r="AL54" s="56"/>
      <c r="AM54" s="56"/>
      <c r="AN54" s="58">
        <v>0.63</v>
      </c>
      <c r="AO54" s="56">
        <v>2023</v>
      </c>
      <c r="AP54" s="56"/>
      <c r="AQ54" s="56" t="s">
        <v>225</v>
      </c>
      <c r="AR54" s="56" t="s">
        <v>520</v>
      </c>
      <c r="AS54" s="56" t="s">
        <v>55</v>
      </c>
      <c r="AT54" s="56" t="s">
        <v>148</v>
      </c>
      <c r="AU54" s="56"/>
      <c r="AV54" s="56" t="s">
        <v>521</v>
      </c>
      <c r="AW54" s="59">
        <v>44726</v>
      </c>
    </row>
    <row r="55" spans="1:49" s="73" customFormat="1" ht="318.75" x14ac:dyDescent="0.25">
      <c r="A55" s="90">
        <v>51</v>
      </c>
      <c r="B55" s="56" t="s">
        <v>957</v>
      </c>
      <c r="C55" s="55"/>
      <c r="D55" s="59" t="s">
        <v>45</v>
      </c>
      <c r="E55" s="55"/>
      <c r="F55" s="55" t="s">
        <v>1362</v>
      </c>
      <c r="G55" s="55" t="s">
        <v>977</v>
      </c>
      <c r="H55" s="55" t="s">
        <v>730</v>
      </c>
      <c r="I55" s="56" t="s">
        <v>637</v>
      </c>
      <c r="J55" s="56" t="s">
        <v>96</v>
      </c>
      <c r="K55" s="56" t="s">
        <v>96</v>
      </c>
      <c r="L55" s="57">
        <v>16.399999999999999</v>
      </c>
      <c r="M55" s="56" t="s">
        <v>1572</v>
      </c>
      <c r="N55" s="56" t="s">
        <v>1573</v>
      </c>
      <c r="O55" s="56" t="s">
        <v>1302</v>
      </c>
      <c r="P55" s="56" t="s">
        <v>1304</v>
      </c>
      <c r="Q55" s="56" t="s">
        <v>750</v>
      </c>
      <c r="R55" s="56" t="s">
        <v>1339</v>
      </c>
      <c r="S55" s="56" t="s">
        <v>557</v>
      </c>
      <c r="T55" s="56" t="s">
        <v>50</v>
      </c>
      <c r="U55" s="56" t="s">
        <v>49</v>
      </c>
      <c r="V55" s="56" t="s">
        <v>49</v>
      </c>
      <c r="W55" s="56" t="s">
        <v>51</v>
      </c>
      <c r="X55" s="56" t="s">
        <v>52</v>
      </c>
      <c r="Y55" s="56"/>
      <c r="Z55" s="56"/>
      <c r="AA55" s="56"/>
      <c r="AB55" s="56"/>
      <c r="AC55" s="56"/>
      <c r="AD55" s="56">
        <v>6</v>
      </c>
      <c r="AE55" s="56"/>
      <c r="AF55" s="56"/>
      <c r="AG55" s="56"/>
      <c r="AH55" s="56"/>
      <c r="AI55" s="56"/>
      <c r="AJ55" s="58">
        <v>49.2</v>
      </c>
      <c r="AK55" s="58">
        <v>295.2</v>
      </c>
      <c r="AL55" s="56"/>
      <c r="AM55" s="56"/>
      <c r="AN55" s="58">
        <v>295.2</v>
      </c>
      <c r="AO55" s="56">
        <v>2023</v>
      </c>
      <c r="AP55" s="56" t="s">
        <v>53</v>
      </c>
      <c r="AQ55" s="56" t="s">
        <v>54</v>
      </c>
      <c r="AR55" s="56" t="s">
        <v>131</v>
      </c>
      <c r="AS55" s="56" t="s">
        <v>55</v>
      </c>
      <c r="AT55" s="56">
        <v>2</v>
      </c>
      <c r="AU55" s="56" t="s">
        <v>132</v>
      </c>
      <c r="AV55" s="56" t="s">
        <v>133</v>
      </c>
      <c r="AW55" s="59"/>
    </row>
    <row r="56" spans="1:49" s="73" customFormat="1" ht="280.5" x14ac:dyDescent="0.25">
      <c r="A56" s="90">
        <v>52</v>
      </c>
      <c r="B56" s="56" t="s">
        <v>957</v>
      </c>
      <c r="C56" s="55"/>
      <c r="D56" s="59" t="s">
        <v>255</v>
      </c>
      <c r="E56" s="55"/>
      <c r="F56" s="55" t="s">
        <v>1526</v>
      </c>
      <c r="G56" s="55" t="s">
        <v>1179</v>
      </c>
      <c r="H56" s="55" t="s">
        <v>1914</v>
      </c>
      <c r="I56" s="56" t="s">
        <v>1180</v>
      </c>
      <c r="J56" s="56" t="s">
        <v>96</v>
      </c>
      <c r="K56" s="56" t="s">
        <v>96</v>
      </c>
      <c r="L56" s="57">
        <v>2.9</v>
      </c>
      <c r="M56" s="56" t="s">
        <v>1572</v>
      </c>
      <c r="N56" s="56" t="s">
        <v>1573</v>
      </c>
      <c r="O56" s="56" t="s">
        <v>1503</v>
      </c>
      <c r="P56" s="56" t="s">
        <v>1506</v>
      </c>
      <c r="Q56" s="56" t="s">
        <v>1181</v>
      </c>
      <c r="R56" s="56" t="s">
        <v>1510</v>
      </c>
      <c r="S56" s="56" t="s">
        <v>1182</v>
      </c>
      <c r="T56" s="56" t="s">
        <v>1183</v>
      </c>
      <c r="U56" s="56" t="s">
        <v>49</v>
      </c>
      <c r="V56" s="56" t="s">
        <v>49</v>
      </c>
      <c r="W56" s="56" t="s">
        <v>145</v>
      </c>
      <c r="X56" s="56" t="s">
        <v>52</v>
      </c>
      <c r="Y56" s="56"/>
      <c r="Z56" s="56"/>
      <c r="AA56" s="56"/>
      <c r="AB56" s="56"/>
      <c r="AC56" s="56"/>
      <c r="AD56" s="56">
        <v>0.15</v>
      </c>
      <c r="AE56" s="56"/>
      <c r="AF56" s="56"/>
      <c r="AG56" s="56"/>
      <c r="AH56" s="56"/>
      <c r="AI56" s="56"/>
      <c r="AJ56" s="58">
        <v>154.6</v>
      </c>
      <c r="AK56" s="58">
        <v>23.2</v>
      </c>
      <c r="AL56" s="56"/>
      <c r="AM56" s="56"/>
      <c r="AN56" s="58">
        <v>23.2</v>
      </c>
      <c r="AO56" s="56">
        <v>2022</v>
      </c>
      <c r="AP56" s="56" t="s">
        <v>269</v>
      </c>
      <c r="AQ56" s="56" t="s">
        <v>1184</v>
      </c>
      <c r="AR56" s="56" t="s">
        <v>1181</v>
      </c>
      <c r="AS56" s="56" t="s">
        <v>259</v>
      </c>
      <c r="AT56" s="56" t="s">
        <v>93</v>
      </c>
      <c r="AU56" s="56" t="s">
        <v>258</v>
      </c>
      <c r="AV56" s="56" t="s">
        <v>1185</v>
      </c>
      <c r="AW56" s="59" t="s">
        <v>1186</v>
      </c>
    </row>
    <row r="57" spans="1:49" s="73" customFormat="1" ht="127.5" x14ac:dyDescent="0.25">
      <c r="A57" s="90">
        <v>53</v>
      </c>
      <c r="B57" s="56" t="s">
        <v>220</v>
      </c>
      <c r="C57" s="55"/>
      <c r="D57" s="59" t="s">
        <v>249</v>
      </c>
      <c r="E57" s="55"/>
      <c r="F57" s="55" t="s">
        <v>1223</v>
      </c>
      <c r="G57" s="55" t="s">
        <v>516</v>
      </c>
      <c r="H57" s="55" t="s">
        <v>2014</v>
      </c>
      <c r="I57" s="56" t="s">
        <v>527</v>
      </c>
      <c r="J57" s="56" t="s">
        <v>96</v>
      </c>
      <c r="K57" s="56" t="s">
        <v>96</v>
      </c>
      <c r="L57" s="57">
        <v>1</v>
      </c>
      <c r="M57" s="56" t="s">
        <v>1572</v>
      </c>
      <c r="N57" s="56" t="s">
        <v>1573</v>
      </c>
      <c r="O57" s="56" t="s">
        <v>1302</v>
      </c>
      <c r="P57" s="56" t="s">
        <v>1304</v>
      </c>
      <c r="Q57" s="56" t="s">
        <v>755</v>
      </c>
      <c r="R57" s="56" t="s">
        <v>1349</v>
      </c>
      <c r="S57" s="56" t="s">
        <v>694</v>
      </c>
      <c r="T57" s="56" t="s">
        <v>59</v>
      </c>
      <c r="U57" s="56" t="s">
        <v>49</v>
      </c>
      <c r="V57" s="56" t="s">
        <v>49</v>
      </c>
      <c r="W57" s="56" t="s">
        <v>145</v>
      </c>
      <c r="X57" s="56"/>
      <c r="Y57" s="56"/>
      <c r="Z57" s="56" t="s">
        <v>52</v>
      </c>
      <c r="AA57" s="56"/>
      <c r="AB57" s="56"/>
      <c r="AC57" s="56"/>
      <c r="AD57" s="56"/>
      <c r="AE57" s="56"/>
      <c r="AF57" s="56">
        <v>1.2</v>
      </c>
      <c r="AG57" s="56"/>
      <c r="AH57" s="56"/>
      <c r="AI57" s="56"/>
      <c r="AJ57" s="58">
        <v>0.9</v>
      </c>
      <c r="AK57" s="58">
        <v>0.1</v>
      </c>
      <c r="AL57" s="56"/>
      <c r="AM57" s="56"/>
      <c r="AN57" s="58">
        <v>0.1</v>
      </c>
      <c r="AO57" s="56">
        <v>2023</v>
      </c>
      <c r="AP57" s="56"/>
      <c r="AQ57" s="56" t="s">
        <v>225</v>
      </c>
      <c r="AR57" s="56" t="s">
        <v>528</v>
      </c>
      <c r="AS57" s="56" t="s">
        <v>55</v>
      </c>
      <c r="AT57" s="56" t="s">
        <v>148</v>
      </c>
      <c r="AU57" s="56"/>
      <c r="AV57" s="56" t="s">
        <v>529</v>
      </c>
      <c r="AW57" s="59">
        <v>44726</v>
      </c>
    </row>
    <row r="58" spans="1:49" s="73" customFormat="1" ht="127.5" x14ac:dyDescent="0.25">
      <c r="A58" s="90">
        <v>54</v>
      </c>
      <c r="B58" s="56" t="s">
        <v>220</v>
      </c>
      <c r="C58" s="55"/>
      <c r="D58" s="59" t="s">
        <v>249</v>
      </c>
      <c r="E58" s="55"/>
      <c r="F58" s="55" t="s">
        <v>1944</v>
      </c>
      <c r="G58" s="55" t="s">
        <v>516</v>
      </c>
      <c r="H58" s="55" t="s">
        <v>2013</v>
      </c>
      <c r="I58" s="56" t="s">
        <v>1240</v>
      </c>
      <c r="J58" s="56" t="s">
        <v>96</v>
      </c>
      <c r="K58" s="56" t="s">
        <v>96</v>
      </c>
      <c r="L58" s="57">
        <v>4.5</v>
      </c>
      <c r="M58" s="56" t="s">
        <v>1572</v>
      </c>
      <c r="N58" s="56" t="s">
        <v>1573</v>
      </c>
      <c r="O58" s="56" t="s">
        <v>1302</v>
      </c>
      <c r="P58" s="56" t="s">
        <v>1310</v>
      </c>
      <c r="Q58" s="56" t="s">
        <v>990</v>
      </c>
      <c r="R58" s="56" t="s">
        <v>1348</v>
      </c>
      <c r="S58" s="56" t="s">
        <v>536</v>
      </c>
      <c r="T58" s="56" t="s">
        <v>59</v>
      </c>
      <c r="U58" s="56" t="s">
        <v>49</v>
      </c>
      <c r="V58" s="56" t="s">
        <v>49</v>
      </c>
      <c r="W58" s="56" t="s">
        <v>145</v>
      </c>
      <c r="X58" s="56"/>
      <c r="Y58" s="56"/>
      <c r="Z58" s="56" t="s">
        <v>52</v>
      </c>
      <c r="AA58" s="56"/>
      <c r="AB58" s="56"/>
      <c r="AC58" s="56"/>
      <c r="AD58" s="56"/>
      <c r="AE58" s="56"/>
      <c r="AF58" s="56">
        <v>24</v>
      </c>
      <c r="AG58" s="56"/>
      <c r="AH58" s="56"/>
      <c r="AI58" s="56"/>
      <c r="AJ58" s="58">
        <v>0.25</v>
      </c>
      <c r="AK58" s="58">
        <v>5.9</v>
      </c>
      <c r="AL58" s="56"/>
      <c r="AM58" s="56"/>
      <c r="AN58" s="58">
        <v>5.9</v>
      </c>
      <c r="AO58" s="56">
        <v>2023</v>
      </c>
      <c r="AP58" s="56"/>
      <c r="AQ58" s="56" t="s">
        <v>225</v>
      </c>
      <c r="AR58" s="56" t="s">
        <v>525</v>
      </c>
      <c r="AS58" s="56" t="s">
        <v>55</v>
      </c>
      <c r="AT58" s="56" t="s">
        <v>148</v>
      </c>
      <c r="AU58" s="56"/>
      <c r="AV58" s="56" t="s">
        <v>526</v>
      </c>
      <c r="AW58" s="59">
        <v>44726</v>
      </c>
    </row>
    <row r="59" spans="1:49" s="73" customFormat="1" ht="409.5" x14ac:dyDescent="0.25">
      <c r="A59" s="90">
        <v>55</v>
      </c>
      <c r="B59" s="56" t="s">
        <v>957</v>
      </c>
      <c r="C59" s="55"/>
      <c r="D59" s="59" t="s">
        <v>45</v>
      </c>
      <c r="E59" s="55"/>
      <c r="F59" s="55" t="s">
        <v>1650</v>
      </c>
      <c r="G59" s="55" t="s">
        <v>1060</v>
      </c>
      <c r="H59" s="55" t="s">
        <v>1061</v>
      </c>
      <c r="I59" s="56" t="s">
        <v>1062</v>
      </c>
      <c r="J59" s="56" t="s">
        <v>96</v>
      </c>
      <c r="K59" s="56" t="s">
        <v>96</v>
      </c>
      <c r="L59" s="57">
        <v>27.1</v>
      </c>
      <c r="M59" s="56" t="s">
        <v>1572</v>
      </c>
      <c r="N59" s="56" t="s">
        <v>1573</v>
      </c>
      <c r="O59" s="56" t="s">
        <v>1421</v>
      </c>
      <c r="P59" s="56" t="s">
        <v>1651</v>
      </c>
      <c r="Q59" s="56" t="s">
        <v>510</v>
      </c>
      <c r="R59" s="56" t="s">
        <v>1425</v>
      </c>
      <c r="S59" s="56" t="s">
        <v>1063</v>
      </c>
      <c r="T59" s="56" t="s">
        <v>50</v>
      </c>
      <c r="U59" s="56" t="s">
        <v>49</v>
      </c>
      <c r="V59" s="56" t="s">
        <v>49</v>
      </c>
      <c r="W59" s="56" t="s">
        <v>135</v>
      </c>
      <c r="X59" s="56" t="s">
        <v>52</v>
      </c>
      <c r="Y59" s="56"/>
      <c r="Z59" s="56"/>
      <c r="AA59" s="56"/>
      <c r="AB59" s="56"/>
      <c r="AC59" s="56"/>
      <c r="AD59" s="56">
        <v>6</v>
      </c>
      <c r="AE59" s="56"/>
      <c r="AF59" s="56"/>
      <c r="AG59" s="56"/>
      <c r="AH59" s="56"/>
      <c r="AI59" s="56"/>
      <c r="AJ59" s="58">
        <v>81.3</v>
      </c>
      <c r="AK59" s="58">
        <v>487.8</v>
      </c>
      <c r="AL59" s="56"/>
      <c r="AM59" s="56"/>
      <c r="AN59" s="58">
        <v>487.8</v>
      </c>
      <c r="AO59" s="56">
        <v>2023</v>
      </c>
      <c r="AP59" s="56" t="s">
        <v>1064</v>
      </c>
      <c r="AQ59" s="56" t="s">
        <v>1065</v>
      </c>
      <c r="AR59" s="56" t="s">
        <v>509</v>
      </c>
      <c r="AS59" s="56" t="s">
        <v>55</v>
      </c>
      <c r="AT59" s="56" t="s">
        <v>93</v>
      </c>
      <c r="AU59" s="56" t="s">
        <v>1066</v>
      </c>
      <c r="AV59" s="56" t="s">
        <v>1067</v>
      </c>
      <c r="AW59" s="59" t="s">
        <v>508</v>
      </c>
    </row>
    <row r="60" spans="1:49" s="73" customFormat="1" ht="140.25" x14ac:dyDescent="0.25">
      <c r="A60" s="90">
        <v>56</v>
      </c>
      <c r="B60" s="56" t="s">
        <v>2006</v>
      </c>
      <c r="C60" s="55"/>
      <c r="D60" s="59" t="s">
        <v>685</v>
      </c>
      <c r="E60" s="55"/>
      <c r="F60" s="55" t="s">
        <v>1245</v>
      </c>
      <c r="G60" s="55" t="s">
        <v>674</v>
      </c>
      <c r="H60" s="55" t="s">
        <v>1354</v>
      </c>
      <c r="I60" s="56" t="s">
        <v>538</v>
      </c>
      <c r="J60" s="56" t="s">
        <v>96</v>
      </c>
      <c r="K60" s="56" t="s">
        <v>96</v>
      </c>
      <c r="L60" s="57">
        <v>5.9930000000000003</v>
      </c>
      <c r="M60" s="56" t="s">
        <v>1572</v>
      </c>
      <c r="N60" s="56" t="s">
        <v>1573</v>
      </c>
      <c r="O60" s="56" t="s">
        <v>1302</v>
      </c>
      <c r="P60" s="56" t="s">
        <v>1308</v>
      </c>
      <c r="Q60" s="56" t="s">
        <v>762</v>
      </c>
      <c r="R60" s="56" t="s">
        <v>1357</v>
      </c>
      <c r="S60" s="56" t="s">
        <v>539</v>
      </c>
      <c r="T60" s="56" t="s">
        <v>48</v>
      </c>
      <c r="U60" s="56" t="s">
        <v>49</v>
      </c>
      <c r="V60" s="56" t="s">
        <v>49</v>
      </c>
      <c r="W60" s="56" t="s">
        <v>145</v>
      </c>
      <c r="X60" s="56"/>
      <c r="Y60" s="56"/>
      <c r="Z60" s="56" t="s">
        <v>52</v>
      </c>
      <c r="AA60" s="56"/>
      <c r="AB60" s="56"/>
      <c r="AC60" s="56"/>
      <c r="AD60" s="56"/>
      <c r="AE60" s="56"/>
      <c r="AF60" s="56">
        <v>7</v>
      </c>
      <c r="AG60" s="56"/>
      <c r="AH60" s="56"/>
      <c r="AI60" s="56"/>
      <c r="AJ60" s="58">
        <v>16.002857142857142</v>
      </c>
      <c r="AK60" s="58">
        <v>112.02</v>
      </c>
      <c r="AL60" s="56"/>
      <c r="AM60" s="56"/>
      <c r="AN60" s="58">
        <v>112.02</v>
      </c>
      <c r="AO60" s="56">
        <v>2023</v>
      </c>
      <c r="AP60" s="56" t="s">
        <v>540</v>
      </c>
      <c r="AQ60" s="56" t="s">
        <v>541</v>
      </c>
      <c r="AR60" s="56" t="s">
        <v>542</v>
      </c>
      <c r="AS60" s="56" t="s">
        <v>55</v>
      </c>
      <c r="AT60" s="56" t="s">
        <v>543</v>
      </c>
      <c r="AU60" s="56" t="s">
        <v>565</v>
      </c>
      <c r="AV60" s="56" t="s">
        <v>538</v>
      </c>
      <c r="AW60" s="59">
        <v>2019</v>
      </c>
    </row>
    <row r="61" spans="1:49" s="73" customFormat="1" ht="306" x14ac:dyDescent="0.25">
      <c r="A61" s="90">
        <v>57</v>
      </c>
      <c r="B61" s="56" t="s">
        <v>2006</v>
      </c>
      <c r="C61" s="55"/>
      <c r="D61" s="59" t="s">
        <v>685</v>
      </c>
      <c r="E61" s="55"/>
      <c r="F61" s="55" t="s">
        <v>638</v>
      </c>
      <c r="G61" s="55" t="s">
        <v>963</v>
      </c>
      <c r="H61" s="55" t="s">
        <v>1867</v>
      </c>
      <c r="I61" s="56" t="s">
        <v>1355</v>
      </c>
      <c r="J61" s="56" t="s">
        <v>96</v>
      </c>
      <c r="K61" s="56" t="s">
        <v>96</v>
      </c>
      <c r="L61" s="57">
        <v>5.7080000000000002</v>
      </c>
      <c r="M61" s="56" t="s">
        <v>1572</v>
      </c>
      <c r="N61" s="56" t="s">
        <v>1573</v>
      </c>
      <c r="O61" s="56" t="s">
        <v>1302</v>
      </c>
      <c r="P61" s="56" t="s">
        <v>1308</v>
      </c>
      <c r="Q61" s="56" t="s">
        <v>761</v>
      </c>
      <c r="R61" s="56" t="s">
        <v>1574</v>
      </c>
      <c r="S61" s="56" t="s">
        <v>544</v>
      </c>
      <c r="T61" s="56" t="s">
        <v>59</v>
      </c>
      <c r="U61" s="56" t="s">
        <v>49</v>
      </c>
      <c r="V61" s="56" t="s">
        <v>49</v>
      </c>
      <c r="W61" s="56" t="s">
        <v>145</v>
      </c>
      <c r="X61" s="56"/>
      <c r="Y61" s="56"/>
      <c r="Z61" s="56" t="s">
        <v>52</v>
      </c>
      <c r="AA61" s="56"/>
      <c r="AB61" s="56"/>
      <c r="AC61" s="56"/>
      <c r="AD61" s="56"/>
      <c r="AE61" s="56"/>
      <c r="AF61" s="56">
        <v>2</v>
      </c>
      <c r="AG61" s="56"/>
      <c r="AH61" s="56"/>
      <c r="AI61" s="56"/>
      <c r="AJ61" s="58">
        <v>75.501000000000005</v>
      </c>
      <c r="AK61" s="58">
        <v>151.00200000000001</v>
      </c>
      <c r="AL61" s="56"/>
      <c r="AM61" s="56"/>
      <c r="AN61" s="58">
        <v>151.00200000000001</v>
      </c>
      <c r="AO61" s="56">
        <v>2023</v>
      </c>
      <c r="AP61" s="56" t="s">
        <v>540</v>
      </c>
      <c r="AQ61" s="56" t="s">
        <v>541</v>
      </c>
      <c r="AR61" s="56" t="s">
        <v>542</v>
      </c>
      <c r="AS61" s="56" t="s">
        <v>55</v>
      </c>
      <c r="AT61" s="56" t="s">
        <v>543</v>
      </c>
      <c r="AU61" s="56" t="s">
        <v>565</v>
      </c>
      <c r="AV61" s="56" t="s">
        <v>538</v>
      </c>
      <c r="AW61" s="59">
        <v>2019</v>
      </c>
    </row>
    <row r="62" spans="1:49" s="73" customFormat="1" ht="216.75" x14ac:dyDescent="0.25">
      <c r="A62" s="90">
        <v>58</v>
      </c>
      <c r="B62" s="56" t="s">
        <v>2006</v>
      </c>
      <c r="C62" s="55"/>
      <c r="D62" s="59" t="s">
        <v>685</v>
      </c>
      <c r="E62" s="55"/>
      <c r="F62" s="55" t="s">
        <v>639</v>
      </c>
      <c r="G62" s="55" t="s">
        <v>675</v>
      </c>
      <c r="H62" s="55" t="s">
        <v>2007</v>
      </c>
      <c r="I62" s="56" t="s">
        <v>1658</v>
      </c>
      <c r="J62" s="56" t="s">
        <v>96</v>
      </c>
      <c r="K62" s="56" t="s">
        <v>96</v>
      </c>
      <c r="L62" s="57">
        <v>0.5</v>
      </c>
      <c r="M62" s="56" t="s">
        <v>1572</v>
      </c>
      <c r="N62" s="56" t="s">
        <v>1573</v>
      </c>
      <c r="O62" s="56" t="s">
        <v>1302</v>
      </c>
      <c r="P62" s="56" t="s">
        <v>1308</v>
      </c>
      <c r="Q62" s="56" t="s">
        <v>761</v>
      </c>
      <c r="R62" s="56" t="s">
        <v>1581</v>
      </c>
      <c r="S62" s="56" t="s">
        <v>545</v>
      </c>
      <c r="T62" s="56" t="s">
        <v>59</v>
      </c>
      <c r="U62" s="56" t="s">
        <v>49</v>
      </c>
      <c r="V62" s="56" t="s">
        <v>49</v>
      </c>
      <c r="W62" s="56" t="s">
        <v>145</v>
      </c>
      <c r="X62" s="56"/>
      <c r="Y62" s="56"/>
      <c r="Z62" s="56" t="s">
        <v>52</v>
      </c>
      <c r="AA62" s="56"/>
      <c r="AB62" s="56"/>
      <c r="AC62" s="56"/>
      <c r="AD62" s="56"/>
      <c r="AE62" s="56"/>
      <c r="AF62" s="56">
        <v>3.6</v>
      </c>
      <c r="AG62" s="56"/>
      <c r="AH62" s="56"/>
      <c r="AI62" s="56"/>
      <c r="AJ62" s="58">
        <v>26.89</v>
      </c>
      <c r="AK62" s="58">
        <v>96.804000000000002</v>
      </c>
      <c r="AL62" s="56"/>
      <c r="AM62" s="56"/>
      <c r="AN62" s="58">
        <v>96.804000000000002</v>
      </c>
      <c r="AO62" s="56">
        <v>2023</v>
      </c>
      <c r="AP62" s="56" t="s">
        <v>540</v>
      </c>
      <c r="AQ62" s="56" t="s">
        <v>541</v>
      </c>
      <c r="AR62" s="56" t="s">
        <v>542</v>
      </c>
      <c r="AS62" s="56" t="s">
        <v>55</v>
      </c>
      <c r="AT62" s="56" t="s">
        <v>543</v>
      </c>
      <c r="AU62" s="56" t="s">
        <v>565</v>
      </c>
      <c r="AV62" s="56" t="s">
        <v>538</v>
      </c>
      <c r="AW62" s="59">
        <v>2019</v>
      </c>
    </row>
    <row r="63" spans="1:49" s="73" customFormat="1" ht="191.25" x14ac:dyDescent="0.25">
      <c r="A63" s="90">
        <v>59</v>
      </c>
      <c r="B63" s="56" t="s">
        <v>2006</v>
      </c>
      <c r="C63" s="55"/>
      <c r="D63" s="59" t="s">
        <v>685</v>
      </c>
      <c r="E63" s="55"/>
      <c r="F63" s="55" t="s">
        <v>1246</v>
      </c>
      <c r="G63" s="55" t="s">
        <v>1248</v>
      </c>
      <c r="H63" s="55" t="s">
        <v>731</v>
      </c>
      <c r="I63" s="56" t="s">
        <v>546</v>
      </c>
      <c r="J63" s="56" t="s">
        <v>96</v>
      </c>
      <c r="K63" s="56" t="s">
        <v>96</v>
      </c>
      <c r="L63" s="57">
        <v>289.06400000000002</v>
      </c>
      <c r="M63" s="56" t="s">
        <v>1572</v>
      </c>
      <c r="N63" s="56" t="s">
        <v>1573</v>
      </c>
      <c r="O63" s="56" t="s">
        <v>1302</v>
      </c>
      <c r="P63" s="56" t="s">
        <v>1308</v>
      </c>
      <c r="Q63" s="56" t="s">
        <v>745</v>
      </c>
      <c r="R63" s="56" t="s">
        <v>1815</v>
      </c>
      <c r="S63" s="56" t="s">
        <v>696</v>
      </c>
      <c r="T63" s="56" t="s">
        <v>59</v>
      </c>
      <c r="U63" s="56" t="s">
        <v>49</v>
      </c>
      <c r="V63" s="56" t="s">
        <v>49</v>
      </c>
      <c r="W63" s="56" t="s">
        <v>145</v>
      </c>
      <c r="X63" s="56"/>
      <c r="Y63" s="56"/>
      <c r="Z63" s="56" t="s">
        <v>52</v>
      </c>
      <c r="AA63" s="56"/>
      <c r="AB63" s="56"/>
      <c r="AC63" s="56"/>
      <c r="AD63" s="56"/>
      <c r="AE63" s="56"/>
      <c r="AF63" s="56">
        <v>3</v>
      </c>
      <c r="AG63" s="56"/>
      <c r="AH63" s="56"/>
      <c r="AI63" s="56"/>
      <c r="AJ63" s="58">
        <v>17.266666666666666</v>
      </c>
      <c r="AK63" s="58">
        <v>51.8</v>
      </c>
      <c r="AL63" s="56"/>
      <c r="AM63" s="56"/>
      <c r="AN63" s="58">
        <v>51.8</v>
      </c>
      <c r="AO63" s="56">
        <v>2023</v>
      </c>
      <c r="AP63" s="56" t="s">
        <v>540</v>
      </c>
      <c r="AQ63" s="56" t="s">
        <v>541</v>
      </c>
      <c r="AR63" s="56" t="s">
        <v>542</v>
      </c>
      <c r="AS63" s="56" t="s">
        <v>55</v>
      </c>
      <c r="AT63" s="56" t="s">
        <v>543</v>
      </c>
      <c r="AU63" s="56" t="s">
        <v>565</v>
      </c>
      <c r="AV63" s="56" t="s">
        <v>538</v>
      </c>
      <c r="AW63" s="59">
        <v>2019</v>
      </c>
    </row>
    <row r="64" spans="1:49" s="73" customFormat="1" ht="153" x14ac:dyDescent="0.25">
      <c r="A64" s="90">
        <v>60</v>
      </c>
      <c r="B64" s="56" t="s">
        <v>2006</v>
      </c>
      <c r="C64" s="55"/>
      <c r="D64" s="59" t="s">
        <v>685</v>
      </c>
      <c r="E64" s="55"/>
      <c r="F64" s="55" t="s">
        <v>1247</v>
      </c>
      <c r="G64" s="55" t="s">
        <v>676</v>
      </c>
      <c r="H64" s="55" t="s">
        <v>1256</v>
      </c>
      <c r="I64" s="56" t="s">
        <v>546</v>
      </c>
      <c r="J64" s="56" t="s">
        <v>96</v>
      </c>
      <c r="K64" s="56" t="s">
        <v>96</v>
      </c>
      <c r="L64" s="57">
        <v>1.71</v>
      </c>
      <c r="M64" s="56" t="s">
        <v>1572</v>
      </c>
      <c r="N64" s="56" t="s">
        <v>1573</v>
      </c>
      <c r="O64" s="56" t="s">
        <v>1302</v>
      </c>
      <c r="P64" s="56" t="s">
        <v>1308</v>
      </c>
      <c r="Q64" s="56" t="s">
        <v>745</v>
      </c>
      <c r="R64" s="56" t="s">
        <v>1580</v>
      </c>
      <c r="S64" s="56" t="s">
        <v>547</v>
      </c>
      <c r="T64" s="56" t="s">
        <v>59</v>
      </c>
      <c r="U64" s="56" t="s">
        <v>49</v>
      </c>
      <c r="V64" s="56" t="s">
        <v>49</v>
      </c>
      <c r="W64" s="56" t="s">
        <v>145</v>
      </c>
      <c r="X64" s="56"/>
      <c r="Y64" s="56"/>
      <c r="Z64" s="56" t="s">
        <v>52</v>
      </c>
      <c r="AA64" s="56"/>
      <c r="AB64" s="56"/>
      <c r="AC64" s="56"/>
      <c r="AD64" s="56"/>
      <c r="AE64" s="56"/>
      <c r="AF64" s="56">
        <v>2</v>
      </c>
      <c r="AG64" s="56"/>
      <c r="AH64" s="56"/>
      <c r="AI64" s="56"/>
      <c r="AJ64" s="58">
        <v>5.6719999999999997</v>
      </c>
      <c r="AK64" s="58">
        <v>11.343999999999999</v>
      </c>
      <c r="AL64" s="56"/>
      <c r="AM64" s="56"/>
      <c r="AN64" s="58">
        <v>11.343999999999999</v>
      </c>
      <c r="AO64" s="56">
        <v>2023</v>
      </c>
      <c r="AP64" s="56" t="s">
        <v>540</v>
      </c>
      <c r="AQ64" s="56" t="s">
        <v>541</v>
      </c>
      <c r="AR64" s="56" t="s">
        <v>542</v>
      </c>
      <c r="AS64" s="56" t="s">
        <v>55</v>
      </c>
      <c r="AT64" s="56" t="s">
        <v>543</v>
      </c>
      <c r="AU64" s="56" t="s">
        <v>565</v>
      </c>
      <c r="AV64" s="56" t="s">
        <v>538</v>
      </c>
      <c r="AW64" s="59">
        <v>2019</v>
      </c>
    </row>
    <row r="65" spans="1:49" s="73" customFormat="1" ht="293.25" x14ac:dyDescent="0.25">
      <c r="A65" s="90">
        <v>61</v>
      </c>
      <c r="B65" s="56" t="s">
        <v>957</v>
      </c>
      <c r="C65" s="55"/>
      <c r="D65" s="59" t="s">
        <v>45</v>
      </c>
      <c r="E65" s="55"/>
      <c r="F65" s="55" t="s">
        <v>1567</v>
      </c>
      <c r="G65" s="55" t="s">
        <v>971</v>
      </c>
      <c r="H65" s="55" t="s">
        <v>88</v>
      </c>
      <c r="I65" s="56" t="s">
        <v>89</v>
      </c>
      <c r="J65" s="56" t="s">
        <v>96</v>
      </c>
      <c r="K65" s="56" t="s">
        <v>96</v>
      </c>
      <c r="L65" s="57">
        <v>215</v>
      </c>
      <c r="M65" s="56" t="s">
        <v>1572</v>
      </c>
      <c r="N65" s="56" t="s">
        <v>1573</v>
      </c>
      <c r="O65" s="56" t="s">
        <v>1302</v>
      </c>
      <c r="P65" s="56" t="s">
        <v>1308</v>
      </c>
      <c r="Q65" s="56" t="s">
        <v>745</v>
      </c>
      <c r="R65" s="56" t="s">
        <v>1359</v>
      </c>
      <c r="S65" s="56" t="s">
        <v>983</v>
      </c>
      <c r="T65" s="56" t="s">
        <v>845</v>
      </c>
      <c r="U65" s="56" t="s">
        <v>49</v>
      </c>
      <c r="V65" s="56" t="s">
        <v>49</v>
      </c>
      <c r="W65" s="56" t="s">
        <v>51</v>
      </c>
      <c r="X65" s="56" t="s">
        <v>52</v>
      </c>
      <c r="Y65" s="56"/>
      <c r="Z65" s="56"/>
      <c r="AA65" s="56"/>
      <c r="AB65" s="56"/>
      <c r="AC65" s="56"/>
      <c r="AD65" s="56">
        <v>44.51</v>
      </c>
      <c r="AE65" s="56"/>
      <c r="AF65" s="56"/>
      <c r="AG65" s="56"/>
      <c r="AH65" s="56"/>
      <c r="AI65" s="56"/>
      <c r="AJ65" s="58">
        <v>48.89</v>
      </c>
      <c r="AK65" s="58">
        <v>2175.8000000000002</v>
      </c>
      <c r="AL65" s="56"/>
      <c r="AM65" s="56"/>
      <c r="AN65" s="58">
        <v>2175.8000000000002</v>
      </c>
      <c r="AO65" s="56">
        <v>2023</v>
      </c>
      <c r="AP65" s="56" t="s">
        <v>53</v>
      </c>
      <c r="AQ65" s="56" t="s">
        <v>54</v>
      </c>
      <c r="AR65" s="56" t="s">
        <v>92</v>
      </c>
      <c r="AS65" s="56" t="s">
        <v>55</v>
      </c>
      <c r="AT65" s="56" t="s">
        <v>93</v>
      </c>
      <c r="AU65" s="56" t="s">
        <v>94</v>
      </c>
      <c r="AV65" s="56" t="s">
        <v>95</v>
      </c>
      <c r="AW65" s="59">
        <v>44921</v>
      </c>
    </row>
    <row r="66" spans="1:49" s="73" customFormat="1" ht="114.75" x14ac:dyDescent="0.25">
      <c r="A66" s="90">
        <v>62</v>
      </c>
      <c r="B66" s="56" t="s">
        <v>2006</v>
      </c>
      <c r="C66" s="55"/>
      <c r="D66" s="59" t="s">
        <v>685</v>
      </c>
      <c r="E66" s="55"/>
      <c r="F66" s="55" t="s">
        <v>640</v>
      </c>
      <c r="G66" s="55" t="s">
        <v>675</v>
      </c>
      <c r="H66" s="55" t="s">
        <v>1983</v>
      </c>
      <c r="I66" s="56" t="s">
        <v>1249</v>
      </c>
      <c r="J66" s="56" t="s">
        <v>96</v>
      </c>
      <c r="K66" s="56" t="s">
        <v>96</v>
      </c>
      <c r="L66" s="57">
        <v>4.2889999999999997</v>
      </c>
      <c r="M66" s="56" t="s">
        <v>1572</v>
      </c>
      <c r="N66" s="56" t="s">
        <v>1573</v>
      </c>
      <c r="O66" s="56" t="s">
        <v>1302</v>
      </c>
      <c r="P66" s="56" t="s">
        <v>1317</v>
      </c>
      <c r="Q66" s="56" t="s">
        <v>549</v>
      </c>
      <c r="R66" s="56" t="s">
        <v>1578</v>
      </c>
      <c r="S66" s="56" t="s">
        <v>548</v>
      </c>
      <c r="T66" s="56" t="s">
        <v>59</v>
      </c>
      <c r="U66" s="56" t="s">
        <v>49</v>
      </c>
      <c r="V66" s="56" t="s">
        <v>49</v>
      </c>
      <c r="W66" s="56" t="s">
        <v>145</v>
      </c>
      <c r="X66" s="56"/>
      <c r="Y66" s="56"/>
      <c r="Z66" s="56" t="s">
        <v>52</v>
      </c>
      <c r="AA66" s="56"/>
      <c r="AB66" s="56"/>
      <c r="AC66" s="56"/>
      <c r="AD66" s="56"/>
      <c r="AE66" s="56"/>
      <c r="AF66" s="56">
        <v>11</v>
      </c>
      <c r="AG66" s="56"/>
      <c r="AH66" s="56"/>
      <c r="AI66" s="56"/>
      <c r="AJ66" s="58">
        <v>10.719909090909091</v>
      </c>
      <c r="AK66" s="58">
        <v>117.919</v>
      </c>
      <c r="AL66" s="56"/>
      <c r="AM66" s="56"/>
      <c r="AN66" s="58">
        <v>117.919</v>
      </c>
      <c r="AO66" s="56">
        <v>2023</v>
      </c>
      <c r="AP66" s="56" t="s">
        <v>540</v>
      </c>
      <c r="AQ66" s="56" t="s">
        <v>541</v>
      </c>
      <c r="AR66" s="56" t="s">
        <v>542</v>
      </c>
      <c r="AS66" s="56" t="s">
        <v>55</v>
      </c>
      <c r="AT66" s="56" t="s">
        <v>543</v>
      </c>
      <c r="AU66" s="56" t="s">
        <v>565</v>
      </c>
      <c r="AV66" s="56" t="s">
        <v>538</v>
      </c>
      <c r="AW66" s="59">
        <v>2019</v>
      </c>
    </row>
    <row r="67" spans="1:49" s="73" customFormat="1" ht="140.25" x14ac:dyDescent="0.25">
      <c r="A67" s="90">
        <v>63</v>
      </c>
      <c r="B67" s="56" t="s">
        <v>2006</v>
      </c>
      <c r="C67" s="55"/>
      <c r="D67" s="59" t="s">
        <v>685</v>
      </c>
      <c r="E67" s="55"/>
      <c r="F67" s="55" t="s">
        <v>641</v>
      </c>
      <c r="G67" s="55" t="s">
        <v>1250</v>
      </c>
      <c r="H67" s="55" t="s">
        <v>1372</v>
      </c>
      <c r="I67" s="56" t="s">
        <v>1374</v>
      </c>
      <c r="J67" s="56" t="s">
        <v>96</v>
      </c>
      <c r="K67" s="56" t="s">
        <v>96</v>
      </c>
      <c r="L67" s="57">
        <v>15.789</v>
      </c>
      <c r="M67" s="56" t="s">
        <v>1572</v>
      </c>
      <c r="N67" s="56" t="s">
        <v>1573</v>
      </c>
      <c r="O67" s="56" t="s">
        <v>1302</v>
      </c>
      <c r="P67" s="56" t="s">
        <v>1318</v>
      </c>
      <c r="Q67" s="56" t="s">
        <v>549</v>
      </c>
      <c r="R67" s="56" t="s">
        <v>1579</v>
      </c>
      <c r="S67" s="56" t="s">
        <v>732</v>
      </c>
      <c r="T67" s="56" t="s">
        <v>59</v>
      </c>
      <c r="U67" s="56" t="s">
        <v>49</v>
      </c>
      <c r="V67" s="56" t="s">
        <v>49</v>
      </c>
      <c r="W67" s="56" t="s">
        <v>145</v>
      </c>
      <c r="X67" s="56"/>
      <c r="Y67" s="56"/>
      <c r="Z67" s="56" t="s">
        <v>52</v>
      </c>
      <c r="AA67" s="56"/>
      <c r="AB67" s="56"/>
      <c r="AC67" s="56"/>
      <c r="AD67" s="56"/>
      <c r="AE67" s="56"/>
      <c r="AF67" s="56" t="s">
        <v>550</v>
      </c>
      <c r="AG67" s="56"/>
      <c r="AH67" s="56"/>
      <c r="AI67" s="56"/>
      <c r="AJ67" s="58">
        <f>22.32/3.2</f>
        <v>6.9749999999999996</v>
      </c>
      <c r="AK67" s="58">
        <v>22.321999999999999</v>
      </c>
      <c r="AL67" s="56"/>
      <c r="AM67" s="56"/>
      <c r="AN67" s="58">
        <v>22.321999999999999</v>
      </c>
      <c r="AO67" s="56">
        <v>2023</v>
      </c>
      <c r="AP67" s="56" t="s">
        <v>540</v>
      </c>
      <c r="AQ67" s="56" t="s">
        <v>541</v>
      </c>
      <c r="AR67" s="56" t="s">
        <v>542</v>
      </c>
      <c r="AS67" s="56" t="s">
        <v>55</v>
      </c>
      <c r="AT67" s="56" t="s">
        <v>543</v>
      </c>
      <c r="AU67" s="56" t="s">
        <v>565</v>
      </c>
      <c r="AV67" s="56" t="s">
        <v>538</v>
      </c>
      <c r="AW67" s="59">
        <v>2019</v>
      </c>
    </row>
    <row r="68" spans="1:49" s="73" customFormat="1" ht="306" x14ac:dyDescent="0.25">
      <c r="A68" s="90">
        <v>64</v>
      </c>
      <c r="B68" s="56" t="s">
        <v>957</v>
      </c>
      <c r="C68" s="55"/>
      <c r="D68" s="59" t="s">
        <v>45</v>
      </c>
      <c r="E68" s="55"/>
      <c r="F68" s="55" t="s">
        <v>1364</v>
      </c>
      <c r="G68" s="55" t="s">
        <v>979</v>
      </c>
      <c r="H68" s="55" t="s">
        <v>138</v>
      </c>
      <c r="I68" s="56" t="s">
        <v>139</v>
      </c>
      <c r="J68" s="56" t="s">
        <v>96</v>
      </c>
      <c r="K68" s="56" t="s">
        <v>96</v>
      </c>
      <c r="L68" s="57">
        <v>15.6</v>
      </c>
      <c r="M68" s="56" t="s">
        <v>1572</v>
      </c>
      <c r="N68" s="56" t="s">
        <v>1573</v>
      </c>
      <c r="O68" s="56" t="s">
        <v>1302</v>
      </c>
      <c r="P68" s="56" t="s">
        <v>1307</v>
      </c>
      <c r="Q68" s="56" t="s">
        <v>549</v>
      </c>
      <c r="R68" s="56" t="s">
        <v>1356</v>
      </c>
      <c r="S68" s="56" t="s">
        <v>725</v>
      </c>
      <c r="T68" s="56" t="s">
        <v>48</v>
      </c>
      <c r="U68" s="56" t="s">
        <v>49</v>
      </c>
      <c r="V68" s="56" t="s">
        <v>49</v>
      </c>
      <c r="W68" s="56" t="s">
        <v>51</v>
      </c>
      <c r="X68" s="56" t="s">
        <v>52</v>
      </c>
      <c r="Y68" s="56"/>
      <c r="Z68" s="56"/>
      <c r="AA68" s="56"/>
      <c r="AB68" s="56"/>
      <c r="AC68" s="56"/>
      <c r="AD68" s="56">
        <v>4</v>
      </c>
      <c r="AE68" s="56"/>
      <c r="AF68" s="56"/>
      <c r="AG68" s="56"/>
      <c r="AH68" s="56"/>
      <c r="AI68" s="56"/>
      <c r="AJ68" s="58">
        <v>70.2</v>
      </c>
      <c r="AK68" s="58">
        <v>280.8</v>
      </c>
      <c r="AL68" s="56"/>
      <c r="AM68" s="56"/>
      <c r="AN68" s="58">
        <v>280.8</v>
      </c>
      <c r="AO68" s="56">
        <v>2023</v>
      </c>
      <c r="AP68" s="56" t="s">
        <v>53</v>
      </c>
      <c r="AQ68" s="56" t="s">
        <v>140</v>
      </c>
      <c r="AR68" s="56" t="s">
        <v>139</v>
      </c>
      <c r="AS68" s="56" t="s">
        <v>55</v>
      </c>
      <c r="AT68" s="56">
        <v>2</v>
      </c>
      <c r="AU68" s="56" t="s">
        <v>141</v>
      </c>
      <c r="AV68" s="56" t="s">
        <v>139</v>
      </c>
      <c r="AW68" s="59">
        <v>2023</v>
      </c>
    </row>
    <row r="69" spans="1:49" s="73" customFormat="1" ht="318.75" x14ac:dyDescent="0.25">
      <c r="A69" s="90">
        <v>65</v>
      </c>
      <c r="B69" s="56" t="s">
        <v>957</v>
      </c>
      <c r="C69" s="55"/>
      <c r="D69" s="59" t="s">
        <v>433</v>
      </c>
      <c r="E69" s="55"/>
      <c r="F69" s="55" t="s">
        <v>1941</v>
      </c>
      <c r="G69" s="55" t="s">
        <v>1284</v>
      </c>
      <c r="H69" s="55" t="s">
        <v>1285</v>
      </c>
      <c r="I69" s="56" t="s">
        <v>1676</v>
      </c>
      <c r="J69" s="56" t="s">
        <v>96</v>
      </c>
      <c r="K69" s="56" t="s">
        <v>96</v>
      </c>
      <c r="L69" s="57">
        <v>17</v>
      </c>
      <c r="M69" s="56" t="s">
        <v>1572</v>
      </c>
      <c r="N69" s="56" t="s">
        <v>1573</v>
      </c>
      <c r="O69" s="56" t="s">
        <v>1027</v>
      </c>
      <c r="P69" s="56" t="s">
        <v>1031</v>
      </c>
      <c r="Q69" s="56" t="s">
        <v>1677</v>
      </c>
      <c r="R69" s="56" t="s">
        <v>1678</v>
      </c>
      <c r="S69" s="56" t="s">
        <v>434</v>
      </c>
      <c r="T69" s="56" t="s">
        <v>432</v>
      </c>
      <c r="U69" s="56" t="s">
        <v>49</v>
      </c>
      <c r="V69" s="56" t="s">
        <v>49</v>
      </c>
      <c r="W69" s="56" t="s">
        <v>145</v>
      </c>
      <c r="X69" s="56" t="s">
        <v>52</v>
      </c>
      <c r="Y69" s="56"/>
      <c r="Z69" s="56"/>
      <c r="AA69" s="56"/>
      <c r="AB69" s="56"/>
      <c r="AC69" s="56"/>
      <c r="AD69" s="56">
        <v>1</v>
      </c>
      <c r="AE69" s="56"/>
      <c r="AF69" s="56"/>
      <c r="AG69" s="56"/>
      <c r="AH69" s="56"/>
      <c r="AI69" s="56"/>
      <c r="AJ69" s="58">
        <v>306</v>
      </c>
      <c r="AK69" s="58">
        <v>306</v>
      </c>
      <c r="AL69" s="56"/>
      <c r="AM69" s="56"/>
      <c r="AN69" s="58">
        <v>306</v>
      </c>
      <c r="AO69" s="56">
        <v>2023</v>
      </c>
      <c r="AP69" s="56" t="s">
        <v>596</v>
      </c>
      <c r="AQ69" s="56" t="s">
        <v>423</v>
      </c>
      <c r="AR69" s="56" t="s">
        <v>1286</v>
      </c>
      <c r="AS69" s="56" t="s">
        <v>55</v>
      </c>
      <c r="AT69" s="56">
        <v>1</v>
      </c>
      <c r="AU69" s="56" t="s">
        <v>1287</v>
      </c>
      <c r="AV69" s="56" t="s">
        <v>1288</v>
      </c>
      <c r="AW69" s="59">
        <v>45153</v>
      </c>
    </row>
    <row r="70" spans="1:49" s="73" customFormat="1" ht="140.25" x14ac:dyDescent="0.25">
      <c r="A70" s="90">
        <v>66</v>
      </c>
      <c r="B70" s="56" t="s">
        <v>2006</v>
      </c>
      <c r="C70" s="55"/>
      <c r="D70" s="59" t="s">
        <v>685</v>
      </c>
      <c r="E70" s="55"/>
      <c r="F70" s="55" t="s">
        <v>1916</v>
      </c>
      <c r="G70" s="55" t="s">
        <v>677</v>
      </c>
      <c r="H70" s="55" t="s">
        <v>1283</v>
      </c>
      <c r="I70" s="56" t="s">
        <v>551</v>
      </c>
      <c r="J70" s="56" t="s">
        <v>96</v>
      </c>
      <c r="K70" s="56" t="s">
        <v>96</v>
      </c>
      <c r="L70" s="57">
        <v>17.216000000000001</v>
      </c>
      <c r="M70" s="56" t="s">
        <v>1572</v>
      </c>
      <c r="N70" s="56" t="s">
        <v>1573</v>
      </c>
      <c r="O70" s="56" t="s">
        <v>1027</v>
      </c>
      <c r="P70" s="56" t="s">
        <v>1799</v>
      </c>
      <c r="Q70" s="56" t="s">
        <v>1677</v>
      </c>
      <c r="R70" s="56" t="s">
        <v>1825</v>
      </c>
      <c r="S70" s="56" t="s">
        <v>724</v>
      </c>
      <c r="T70" s="56" t="s">
        <v>50</v>
      </c>
      <c r="U70" s="56" t="s">
        <v>49</v>
      </c>
      <c r="V70" s="56" t="s">
        <v>49</v>
      </c>
      <c r="W70" s="56" t="s">
        <v>145</v>
      </c>
      <c r="X70" s="56"/>
      <c r="Y70" s="56"/>
      <c r="Z70" s="56" t="s">
        <v>52</v>
      </c>
      <c r="AA70" s="56"/>
      <c r="AB70" s="56"/>
      <c r="AC70" s="56"/>
      <c r="AD70" s="56"/>
      <c r="AE70" s="56"/>
      <c r="AF70" s="56">
        <v>11</v>
      </c>
      <c r="AG70" s="56"/>
      <c r="AH70" s="56"/>
      <c r="AI70" s="56"/>
      <c r="AJ70" s="58">
        <v>8.65</v>
      </c>
      <c r="AK70" s="58">
        <v>95.179000000000002</v>
      </c>
      <c r="AL70" s="56"/>
      <c r="AM70" s="56"/>
      <c r="AN70" s="58">
        <v>95.179000000000002</v>
      </c>
      <c r="AO70" s="56">
        <v>2023</v>
      </c>
      <c r="AP70" s="56" t="s">
        <v>540</v>
      </c>
      <c r="AQ70" s="56" t="s">
        <v>541</v>
      </c>
      <c r="AR70" s="56" t="s">
        <v>542</v>
      </c>
      <c r="AS70" s="56" t="s">
        <v>101</v>
      </c>
      <c r="AT70" s="56" t="s">
        <v>543</v>
      </c>
      <c r="AU70" s="56" t="s">
        <v>96</v>
      </c>
      <c r="AV70" s="56" t="s">
        <v>538</v>
      </c>
      <c r="AW70" s="59">
        <v>2019</v>
      </c>
    </row>
    <row r="71" spans="1:49" s="73" customFormat="1" ht="140.25" x14ac:dyDescent="0.25">
      <c r="A71" s="90">
        <v>67</v>
      </c>
      <c r="B71" s="56" t="s">
        <v>2006</v>
      </c>
      <c r="C71" s="55"/>
      <c r="D71" s="59" t="s">
        <v>685</v>
      </c>
      <c r="E71" s="55"/>
      <c r="F71" s="55" t="s">
        <v>1584</v>
      </c>
      <c r="G71" s="55" t="s">
        <v>1252</v>
      </c>
      <c r="H71" s="55" t="s">
        <v>1868</v>
      </c>
      <c r="I71" s="56" t="s">
        <v>1331</v>
      </c>
      <c r="J71" s="56" t="s">
        <v>96</v>
      </c>
      <c r="K71" s="56" t="s">
        <v>96</v>
      </c>
      <c r="L71" s="57">
        <v>19.7</v>
      </c>
      <c r="M71" s="56" t="s">
        <v>1572</v>
      </c>
      <c r="N71" s="56" t="s">
        <v>1573</v>
      </c>
      <c r="O71" s="56" t="s">
        <v>1302</v>
      </c>
      <c r="P71" s="56" t="s">
        <v>1308</v>
      </c>
      <c r="Q71" s="56" t="s">
        <v>1251</v>
      </c>
      <c r="R71" s="56" t="s">
        <v>1575</v>
      </c>
      <c r="S71" s="56" t="s">
        <v>1576</v>
      </c>
      <c r="T71" s="56" t="s">
        <v>59</v>
      </c>
      <c r="U71" s="56" t="s">
        <v>49</v>
      </c>
      <c r="V71" s="56" t="s">
        <v>49</v>
      </c>
      <c r="W71" s="56" t="s">
        <v>145</v>
      </c>
      <c r="X71" s="56"/>
      <c r="Y71" s="56"/>
      <c r="Z71" s="56" t="s">
        <v>52</v>
      </c>
      <c r="AA71" s="56"/>
      <c r="AB71" s="56"/>
      <c r="AC71" s="56"/>
      <c r="AD71" s="56"/>
      <c r="AE71" s="56"/>
      <c r="AF71" s="56">
        <v>3.66</v>
      </c>
      <c r="AG71" s="56"/>
      <c r="AH71" s="56"/>
      <c r="AI71" s="56"/>
      <c r="AJ71" s="58">
        <v>25.559289617486336</v>
      </c>
      <c r="AK71" s="58">
        <v>93.546999999999997</v>
      </c>
      <c r="AL71" s="56"/>
      <c r="AM71" s="56"/>
      <c r="AN71" s="58">
        <v>93.546999999999997</v>
      </c>
      <c r="AO71" s="56">
        <v>2023</v>
      </c>
      <c r="AP71" s="56" t="s">
        <v>540</v>
      </c>
      <c r="AQ71" s="56" t="s">
        <v>541</v>
      </c>
      <c r="AR71" s="56" t="s">
        <v>542</v>
      </c>
      <c r="AS71" s="56" t="s">
        <v>55</v>
      </c>
      <c r="AT71" s="56" t="s">
        <v>543</v>
      </c>
      <c r="AU71" s="56" t="s">
        <v>565</v>
      </c>
      <c r="AV71" s="56" t="s">
        <v>538</v>
      </c>
      <c r="AW71" s="59">
        <v>2019</v>
      </c>
    </row>
    <row r="72" spans="1:49" s="73" customFormat="1" ht="306" x14ac:dyDescent="0.25">
      <c r="A72" s="90">
        <v>68</v>
      </c>
      <c r="B72" s="56" t="s">
        <v>957</v>
      </c>
      <c r="C72" s="55"/>
      <c r="D72" s="59" t="s">
        <v>45</v>
      </c>
      <c r="E72" s="55"/>
      <c r="F72" s="55" t="s">
        <v>1427</v>
      </c>
      <c r="G72" s="55" t="s">
        <v>1068</v>
      </c>
      <c r="H72" s="55" t="s">
        <v>1069</v>
      </c>
      <c r="I72" s="56" t="s">
        <v>1070</v>
      </c>
      <c r="J72" s="56" t="s">
        <v>96</v>
      </c>
      <c r="K72" s="56" t="s">
        <v>96</v>
      </c>
      <c r="L72" s="57">
        <v>2.7</v>
      </c>
      <c r="M72" s="56" t="s">
        <v>1572</v>
      </c>
      <c r="N72" s="56" t="s">
        <v>1573</v>
      </c>
      <c r="O72" s="56" t="s">
        <v>1421</v>
      </c>
      <c r="P72" s="56" t="s">
        <v>1423</v>
      </c>
      <c r="Q72" s="56" t="s">
        <v>507</v>
      </c>
      <c r="R72" s="56" t="s">
        <v>1426</v>
      </c>
      <c r="S72" s="56" t="s">
        <v>1071</v>
      </c>
      <c r="T72" s="56" t="s">
        <v>50</v>
      </c>
      <c r="U72" s="56" t="s">
        <v>49</v>
      </c>
      <c r="V72" s="56" t="s">
        <v>49</v>
      </c>
      <c r="W72" s="56" t="s">
        <v>135</v>
      </c>
      <c r="X72" s="56" t="s">
        <v>52</v>
      </c>
      <c r="Y72" s="56"/>
      <c r="Z72" s="56"/>
      <c r="AA72" s="56"/>
      <c r="AB72" s="56"/>
      <c r="AC72" s="56"/>
      <c r="AD72" s="56">
        <v>0.2</v>
      </c>
      <c r="AE72" s="56"/>
      <c r="AF72" s="56"/>
      <c r="AG72" s="56"/>
      <c r="AH72" s="56"/>
      <c r="AI72" s="56"/>
      <c r="AJ72" s="58">
        <v>108</v>
      </c>
      <c r="AK72" s="58">
        <v>21.6</v>
      </c>
      <c r="AL72" s="56"/>
      <c r="AM72" s="56"/>
      <c r="AN72" s="58">
        <v>21.6</v>
      </c>
      <c r="AO72" s="56">
        <v>2023</v>
      </c>
      <c r="AP72" s="56" t="s">
        <v>1072</v>
      </c>
      <c r="AQ72" s="56" t="s">
        <v>1073</v>
      </c>
      <c r="AR72" s="56" t="s">
        <v>1074</v>
      </c>
      <c r="AS72" s="56" t="s">
        <v>55</v>
      </c>
      <c r="AT72" s="56" t="s">
        <v>93</v>
      </c>
      <c r="AU72" s="56" t="s">
        <v>1075</v>
      </c>
      <c r="AV72" s="56" t="s">
        <v>1076</v>
      </c>
      <c r="AW72" s="59" t="s">
        <v>506</v>
      </c>
    </row>
    <row r="73" spans="1:49" s="73" customFormat="1" ht="280.5" x14ac:dyDescent="0.25">
      <c r="A73" s="90">
        <v>69</v>
      </c>
      <c r="B73" s="56" t="s">
        <v>537</v>
      </c>
      <c r="C73" s="55"/>
      <c r="D73" s="59" t="s">
        <v>249</v>
      </c>
      <c r="E73" s="55"/>
      <c r="F73" s="55" t="s">
        <v>1269</v>
      </c>
      <c r="G73" s="55" t="s">
        <v>645</v>
      </c>
      <c r="H73" s="55" t="s">
        <v>2022</v>
      </c>
      <c r="I73" s="56" t="s">
        <v>552</v>
      </c>
      <c r="J73" s="56" t="s">
        <v>96</v>
      </c>
      <c r="K73" s="56" t="s">
        <v>96</v>
      </c>
      <c r="L73" s="57">
        <v>2.4300000000000002</v>
      </c>
      <c r="M73" s="56" t="s">
        <v>1572</v>
      </c>
      <c r="N73" s="56" t="s">
        <v>1573</v>
      </c>
      <c r="O73" s="56" t="s">
        <v>1421</v>
      </c>
      <c r="P73" s="56" t="s">
        <v>1423</v>
      </c>
      <c r="Q73" s="56" t="s">
        <v>507</v>
      </c>
      <c r="R73" s="56" t="s">
        <v>1353</v>
      </c>
      <c r="S73" s="56" t="s">
        <v>558</v>
      </c>
      <c r="T73" s="56" t="s">
        <v>50</v>
      </c>
      <c r="U73" s="56" t="s">
        <v>49</v>
      </c>
      <c r="V73" s="56" t="s">
        <v>49</v>
      </c>
      <c r="W73" s="56" t="s">
        <v>135</v>
      </c>
      <c r="X73" s="56"/>
      <c r="Y73" s="56"/>
      <c r="Z73" s="56"/>
      <c r="AA73" s="56"/>
      <c r="AB73" s="56"/>
      <c r="AC73" s="56" t="s">
        <v>553</v>
      </c>
      <c r="AD73" s="56"/>
      <c r="AE73" s="56"/>
      <c r="AF73" s="56"/>
      <c r="AG73" s="56"/>
      <c r="AH73" s="56"/>
      <c r="AI73" s="56">
        <v>1</v>
      </c>
      <c r="AJ73" s="58">
        <v>21.123000000000001</v>
      </c>
      <c r="AK73" s="58">
        <v>21.123000000000001</v>
      </c>
      <c r="AL73" s="56"/>
      <c r="AM73" s="56"/>
      <c r="AN73" s="58">
        <v>21.123000000000001</v>
      </c>
      <c r="AO73" s="56">
        <v>2023</v>
      </c>
      <c r="AP73" s="56" t="s">
        <v>540</v>
      </c>
      <c r="AQ73" s="56" t="s">
        <v>541</v>
      </c>
      <c r="AR73" s="56" t="s">
        <v>542</v>
      </c>
      <c r="AS73" s="56" t="s">
        <v>101</v>
      </c>
      <c r="AT73" s="56" t="s">
        <v>543</v>
      </c>
      <c r="AU73" s="56" t="s">
        <v>568</v>
      </c>
      <c r="AV73" s="56" t="s">
        <v>538</v>
      </c>
      <c r="AW73" s="59">
        <v>2019</v>
      </c>
    </row>
    <row r="74" spans="1:49" s="73" customFormat="1" ht="280.5" x14ac:dyDescent="0.25">
      <c r="A74" s="90">
        <v>70</v>
      </c>
      <c r="B74" s="56" t="s">
        <v>957</v>
      </c>
      <c r="C74" s="55"/>
      <c r="D74" s="59" t="s">
        <v>45</v>
      </c>
      <c r="E74" s="55"/>
      <c r="F74" s="55" t="s">
        <v>1569</v>
      </c>
      <c r="G74" s="55" t="s">
        <v>1660</v>
      </c>
      <c r="H74" s="55" t="s">
        <v>1371</v>
      </c>
      <c r="I74" s="56" t="s">
        <v>104</v>
      </c>
      <c r="J74" s="56" t="s">
        <v>96</v>
      </c>
      <c r="K74" s="56" t="s">
        <v>96</v>
      </c>
      <c r="L74" s="57">
        <v>12.6</v>
      </c>
      <c r="M74" s="56" t="s">
        <v>1572</v>
      </c>
      <c r="N74" s="56" t="s">
        <v>1573</v>
      </c>
      <c r="O74" s="56" t="s">
        <v>1302</v>
      </c>
      <c r="P74" s="56" t="s">
        <v>1308</v>
      </c>
      <c r="Q74" s="56" t="s">
        <v>1331</v>
      </c>
      <c r="R74" s="56" t="s">
        <v>1332</v>
      </c>
      <c r="S74" s="56" t="s">
        <v>1254</v>
      </c>
      <c r="T74" s="56" t="s">
        <v>59</v>
      </c>
      <c r="U74" s="56" t="s">
        <v>49</v>
      </c>
      <c r="V74" s="56" t="s">
        <v>49</v>
      </c>
      <c r="W74" s="56" t="s">
        <v>96</v>
      </c>
      <c r="X74" s="56" t="s">
        <v>52</v>
      </c>
      <c r="Y74" s="56"/>
      <c r="Z74" s="56"/>
      <c r="AA74" s="56"/>
      <c r="AB74" s="56"/>
      <c r="AC74" s="56"/>
      <c r="AD74" s="56">
        <v>3</v>
      </c>
      <c r="AE74" s="56"/>
      <c r="AF74" s="56"/>
      <c r="AG74" s="56"/>
      <c r="AH74" s="56"/>
      <c r="AI74" s="56"/>
      <c r="AJ74" s="58">
        <v>75.599999999999994</v>
      </c>
      <c r="AK74" s="58">
        <v>226.8</v>
      </c>
      <c r="AL74" s="56"/>
      <c r="AM74" s="56"/>
      <c r="AN74" s="58">
        <v>226.8</v>
      </c>
      <c r="AO74" s="56">
        <v>2023</v>
      </c>
      <c r="AP74" s="56" t="s">
        <v>99</v>
      </c>
      <c r="AQ74" s="56" t="s">
        <v>54</v>
      </c>
      <c r="AR74" s="56" t="s">
        <v>105</v>
      </c>
      <c r="AS74" s="56" t="s">
        <v>101</v>
      </c>
      <c r="AT74" s="56" t="s">
        <v>93</v>
      </c>
      <c r="AU74" s="56" t="s">
        <v>106</v>
      </c>
      <c r="AV74" s="56" t="s">
        <v>105</v>
      </c>
      <c r="AW74" s="59">
        <v>2023</v>
      </c>
    </row>
    <row r="75" spans="1:49" s="73" customFormat="1" ht="293.25" x14ac:dyDescent="0.25">
      <c r="A75" s="90">
        <v>71</v>
      </c>
      <c r="B75" s="56" t="s">
        <v>957</v>
      </c>
      <c r="C75" s="55"/>
      <c r="D75" s="59" t="s">
        <v>45</v>
      </c>
      <c r="E75" s="55"/>
      <c r="F75" s="55" t="s">
        <v>1365</v>
      </c>
      <c r="G75" s="55" t="s">
        <v>981</v>
      </c>
      <c r="H75" s="55" t="s">
        <v>1869</v>
      </c>
      <c r="I75" s="56" t="s">
        <v>572</v>
      </c>
      <c r="J75" s="56" t="s">
        <v>96</v>
      </c>
      <c r="K75" s="56" t="s">
        <v>96</v>
      </c>
      <c r="L75" s="57">
        <v>15.3</v>
      </c>
      <c r="M75" s="56" t="s">
        <v>1572</v>
      </c>
      <c r="N75" s="56" t="s">
        <v>1573</v>
      </c>
      <c r="O75" s="56" t="s">
        <v>1302</v>
      </c>
      <c r="P75" s="56" t="s">
        <v>1215</v>
      </c>
      <c r="Q75" s="56" t="s">
        <v>573</v>
      </c>
      <c r="R75" s="56" t="s">
        <v>1342</v>
      </c>
      <c r="S75" s="56" t="s">
        <v>574</v>
      </c>
      <c r="T75" s="56" t="s">
        <v>48</v>
      </c>
      <c r="U75" s="56" t="s">
        <v>49</v>
      </c>
      <c r="V75" s="56" t="s">
        <v>49</v>
      </c>
      <c r="W75" s="56" t="s">
        <v>51</v>
      </c>
      <c r="X75" s="56" t="s">
        <v>52</v>
      </c>
      <c r="Y75" s="56"/>
      <c r="Z75" s="56"/>
      <c r="AA75" s="56"/>
      <c r="AB75" s="56"/>
      <c r="AC75" s="56"/>
      <c r="AD75" s="56">
        <v>3.5</v>
      </c>
      <c r="AE75" s="56"/>
      <c r="AF75" s="56"/>
      <c r="AG75" s="56"/>
      <c r="AH75" s="56"/>
      <c r="AI75" s="56"/>
      <c r="AJ75" s="58">
        <v>78.599999999999994</v>
      </c>
      <c r="AK75" s="58">
        <v>275.39999999999998</v>
      </c>
      <c r="AL75" s="56"/>
      <c r="AM75" s="56"/>
      <c r="AN75" s="58">
        <v>275.39999999999998</v>
      </c>
      <c r="AO75" s="56">
        <v>2023</v>
      </c>
      <c r="AP75" s="56" t="s">
        <v>53</v>
      </c>
      <c r="AQ75" s="56" t="s">
        <v>54</v>
      </c>
      <c r="AR75" s="56" t="s">
        <v>575</v>
      </c>
      <c r="AS75" s="56" t="s">
        <v>55</v>
      </c>
      <c r="AT75" s="56">
        <v>2</v>
      </c>
      <c r="AU75" s="56" t="s">
        <v>612</v>
      </c>
      <c r="AV75" s="56" t="s">
        <v>575</v>
      </c>
      <c r="AW75" s="59">
        <v>2023</v>
      </c>
    </row>
    <row r="76" spans="1:49" s="73" customFormat="1" ht="89.25" x14ac:dyDescent="0.25">
      <c r="A76" s="90">
        <v>72</v>
      </c>
      <c r="B76" s="56" t="s">
        <v>957</v>
      </c>
      <c r="C76" s="55"/>
      <c r="D76" s="59" t="s">
        <v>1441</v>
      </c>
      <c r="E76" s="55"/>
      <c r="F76" s="55" t="s">
        <v>1472</v>
      </c>
      <c r="G76" s="55" t="s">
        <v>1121</v>
      </c>
      <c r="H76" s="55"/>
      <c r="I76" s="56" t="s">
        <v>1122</v>
      </c>
      <c r="J76" s="56" t="s">
        <v>96</v>
      </c>
      <c r="K76" s="56" t="s">
        <v>96</v>
      </c>
      <c r="L76" s="57">
        <v>2.2000000000000002</v>
      </c>
      <c r="M76" s="56" t="s">
        <v>1572</v>
      </c>
      <c r="N76" s="56" t="s">
        <v>1573</v>
      </c>
      <c r="O76" s="56" t="s">
        <v>1443</v>
      </c>
      <c r="P76" s="56" t="s">
        <v>1444</v>
      </c>
      <c r="Q76" s="56" t="s">
        <v>1460</v>
      </c>
      <c r="R76" s="56" t="s">
        <v>1458</v>
      </c>
      <c r="S76" s="56" t="s">
        <v>1123</v>
      </c>
      <c r="T76" s="56" t="s">
        <v>50</v>
      </c>
      <c r="U76" s="56" t="s">
        <v>49</v>
      </c>
      <c r="V76" s="56" t="s">
        <v>49</v>
      </c>
      <c r="W76" s="56"/>
      <c r="X76" s="56"/>
      <c r="Y76" s="56"/>
      <c r="Z76" s="56"/>
      <c r="AA76" s="56"/>
      <c r="AB76" s="56"/>
      <c r="AC76" s="56" t="s">
        <v>52</v>
      </c>
      <c r="AD76" s="56"/>
      <c r="AE76" s="56"/>
      <c r="AF76" s="56"/>
      <c r="AG76" s="56"/>
      <c r="AH76" s="56"/>
      <c r="AI76" s="56">
        <v>1</v>
      </c>
      <c r="AJ76" s="58">
        <v>1</v>
      </c>
      <c r="AK76" s="58">
        <v>1</v>
      </c>
      <c r="AL76" s="56"/>
      <c r="AM76" s="56"/>
      <c r="AN76" s="58">
        <v>1</v>
      </c>
      <c r="AO76" s="56" t="s">
        <v>633</v>
      </c>
      <c r="AP76" s="56"/>
      <c r="AQ76" s="56" t="s">
        <v>423</v>
      </c>
      <c r="AR76" s="56" t="s">
        <v>636</v>
      </c>
      <c r="AS76" s="56" t="s">
        <v>55</v>
      </c>
      <c r="AT76" s="56"/>
      <c r="AU76" s="56"/>
      <c r="AV76" s="56"/>
      <c r="AW76" s="59" t="s">
        <v>633</v>
      </c>
    </row>
    <row r="77" spans="1:49" s="73" customFormat="1" ht="114.75" x14ac:dyDescent="0.25">
      <c r="A77" s="90">
        <v>73</v>
      </c>
      <c r="B77" s="56" t="s">
        <v>2006</v>
      </c>
      <c r="C77" s="55"/>
      <c r="D77" s="59" t="s">
        <v>685</v>
      </c>
      <c r="E77" s="55"/>
      <c r="F77" s="55" t="s">
        <v>1470</v>
      </c>
      <c r="G77" s="55" t="s">
        <v>673</v>
      </c>
      <c r="H77" s="55" t="s">
        <v>1471</v>
      </c>
      <c r="I77" s="56" t="s">
        <v>1474</v>
      </c>
      <c r="J77" s="56" t="s">
        <v>96</v>
      </c>
      <c r="K77" s="56" t="s">
        <v>96</v>
      </c>
      <c r="L77" s="57">
        <v>1.4370000000000001</v>
      </c>
      <c r="M77" s="56" t="s">
        <v>1572</v>
      </c>
      <c r="N77" s="56" t="s">
        <v>1573</v>
      </c>
      <c r="O77" s="56" t="s">
        <v>1443</v>
      </c>
      <c r="P77" s="56" t="s">
        <v>1319</v>
      </c>
      <c r="Q77" s="56" t="s">
        <v>1459</v>
      </c>
      <c r="R77" s="56" t="s">
        <v>1458</v>
      </c>
      <c r="S77" s="56" t="s">
        <v>1120</v>
      </c>
      <c r="T77" s="56" t="s">
        <v>50</v>
      </c>
      <c r="U77" s="56" t="s">
        <v>49</v>
      </c>
      <c r="V77" s="56" t="s">
        <v>49</v>
      </c>
      <c r="W77" s="56" t="s">
        <v>145</v>
      </c>
      <c r="X77" s="56"/>
      <c r="Y77" s="56"/>
      <c r="Z77" s="56" t="s">
        <v>52</v>
      </c>
      <c r="AA77" s="56"/>
      <c r="AB77" s="56"/>
      <c r="AC77" s="56"/>
      <c r="AD77" s="56"/>
      <c r="AE77" s="56"/>
      <c r="AF77" s="56">
        <v>3</v>
      </c>
      <c r="AG77" s="56"/>
      <c r="AH77" s="56"/>
      <c r="AI77" s="56"/>
      <c r="AJ77" s="58">
        <v>41.16</v>
      </c>
      <c r="AK77" s="58">
        <v>123.5</v>
      </c>
      <c r="AL77" s="56"/>
      <c r="AM77" s="56"/>
      <c r="AN77" s="58">
        <v>123.5</v>
      </c>
      <c r="AO77" s="56">
        <v>2019</v>
      </c>
      <c r="AP77" s="56" t="s">
        <v>540</v>
      </c>
      <c r="AQ77" s="56" t="s">
        <v>541</v>
      </c>
      <c r="AR77" s="56" t="s">
        <v>542</v>
      </c>
      <c r="AS77" s="56" t="s">
        <v>566</v>
      </c>
      <c r="AT77" s="56" t="s">
        <v>543</v>
      </c>
      <c r="AU77" s="56" t="s">
        <v>567</v>
      </c>
      <c r="AV77" s="56" t="s">
        <v>538</v>
      </c>
      <c r="AW77" s="59">
        <v>2019</v>
      </c>
    </row>
    <row r="78" spans="1:49" s="73" customFormat="1" ht="216.75" x14ac:dyDescent="0.25">
      <c r="A78" s="90">
        <v>74</v>
      </c>
      <c r="B78" s="56" t="s">
        <v>2006</v>
      </c>
      <c r="C78" s="55"/>
      <c r="D78" s="59" t="s">
        <v>685</v>
      </c>
      <c r="E78" s="55"/>
      <c r="F78" s="55" t="s">
        <v>1258</v>
      </c>
      <c r="G78" s="55" t="s">
        <v>1257</v>
      </c>
      <c r="H78" s="55" t="s">
        <v>1870</v>
      </c>
      <c r="I78" s="56" t="s">
        <v>1373</v>
      </c>
      <c r="J78" s="56" t="s">
        <v>96</v>
      </c>
      <c r="K78" s="56" t="s">
        <v>96</v>
      </c>
      <c r="L78" s="57">
        <v>1.5</v>
      </c>
      <c r="M78" s="56" t="s">
        <v>1572</v>
      </c>
      <c r="N78" s="56" t="s">
        <v>1573</v>
      </c>
      <c r="O78" s="56" t="s">
        <v>1302</v>
      </c>
      <c r="P78" s="56" t="s">
        <v>1308</v>
      </c>
      <c r="Q78" s="56" t="s">
        <v>555</v>
      </c>
      <c r="R78" s="56" t="s">
        <v>1582</v>
      </c>
      <c r="S78" s="56" t="s">
        <v>734</v>
      </c>
      <c r="T78" s="56" t="s">
        <v>59</v>
      </c>
      <c r="U78" s="56" t="s">
        <v>49</v>
      </c>
      <c r="V78" s="56" t="s">
        <v>49</v>
      </c>
      <c r="W78" s="56" t="s">
        <v>145</v>
      </c>
      <c r="X78" s="56"/>
      <c r="Y78" s="56"/>
      <c r="Z78" s="56" t="s">
        <v>52</v>
      </c>
      <c r="AA78" s="56"/>
      <c r="AB78" s="56"/>
      <c r="AC78" s="56"/>
      <c r="AD78" s="56"/>
      <c r="AE78" s="56"/>
      <c r="AF78" s="56">
        <v>1.4</v>
      </c>
      <c r="AG78" s="56"/>
      <c r="AH78" s="56"/>
      <c r="AI78" s="56"/>
      <c r="AJ78" s="58">
        <v>92.134285714285724</v>
      </c>
      <c r="AK78" s="58">
        <v>128.988</v>
      </c>
      <c r="AL78" s="56"/>
      <c r="AM78" s="56"/>
      <c r="AN78" s="58">
        <v>128.988</v>
      </c>
      <c r="AO78" s="56">
        <v>2023</v>
      </c>
      <c r="AP78" s="56" t="s">
        <v>540</v>
      </c>
      <c r="AQ78" s="56" t="s">
        <v>541</v>
      </c>
      <c r="AR78" s="56" t="s">
        <v>542</v>
      </c>
      <c r="AS78" s="56" t="s">
        <v>55</v>
      </c>
      <c r="AT78" s="56" t="s">
        <v>543</v>
      </c>
      <c r="AU78" s="56" t="s">
        <v>565</v>
      </c>
      <c r="AV78" s="56" t="s">
        <v>538</v>
      </c>
      <c r="AW78" s="59">
        <v>2019</v>
      </c>
    </row>
    <row r="79" spans="1:49" s="73" customFormat="1" ht="127.5" x14ac:dyDescent="0.25">
      <c r="A79" s="90">
        <v>75</v>
      </c>
      <c r="B79" s="56" t="s">
        <v>2006</v>
      </c>
      <c r="C79" s="55"/>
      <c r="D79" s="59" t="s">
        <v>685</v>
      </c>
      <c r="E79" s="55"/>
      <c r="F79" s="55" t="s">
        <v>1253</v>
      </c>
      <c r="G79" s="55" t="s">
        <v>1502</v>
      </c>
      <c r="H79" s="55" t="s">
        <v>1375</v>
      </c>
      <c r="I79" s="56" t="s">
        <v>1583</v>
      </c>
      <c r="J79" s="56" t="s">
        <v>96</v>
      </c>
      <c r="K79" s="56" t="s">
        <v>96</v>
      </c>
      <c r="L79" s="57">
        <v>1.8</v>
      </c>
      <c r="M79" s="56" t="s">
        <v>1572</v>
      </c>
      <c r="N79" s="56" t="s">
        <v>1573</v>
      </c>
      <c r="O79" s="56" t="s">
        <v>1302</v>
      </c>
      <c r="P79" s="56" t="s">
        <v>1308</v>
      </c>
      <c r="Q79" s="56" t="s">
        <v>554</v>
      </c>
      <c r="R79" s="56" t="s">
        <v>1577</v>
      </c>
      <c r="S79" s="56" t="s">
        <v>733</v>
      </c>
      <c r="T79" s="56" t="s">
        <v>59</v>
      </c>
      <c r="U79" s="56" t="s">
        <v>49</v>
      </c>
      <c r="V79" s="56" t="s">
        <v>49</v>
      </c>
      <c r="W79" s="56" t="s">
        <v>145</v>
      </c>
      <c r="X79" s="56"/>
      <c r="Y79" s="56"/>
      <c r="Z79" s="56" t="s">
        <v>52</v>
      </c>
      <c r="AA79" s="56"/>
      <c r="AB79" s="56"/>
      <c r="AC79" s="56"/>
      <c r="AD79" s="56"/>
      <c r="AE79" s="56"/>
      <c r="AF79" s="56">
        <v>1.7</v>
      </c>
      <c r="AG79" s="56"/>
      <c r="AH79" s="56"/>
      <c r="AI79" s="56"/>
      <c r="AJ79" s="58">
        <v>14.866470588235295</v>
      </c>
      <c r="AK79" s="58">
        <v>25.273</v>
      </c>
      <c r="AL79" s="56"/>
      <c r="AM79" s="56"/>
      <c r="AN79" s="58">
        <v>25.273</v>
      </c>
      <c r="AO79" s="56">
        <v>2023</v>
      </c>
      <c r="AP79" s="56" t="s">
        <v>540</v>
      </c>
      <c r="AQ79" s="56" t="s">
        <v>541</v>
      </c>
      <c r="AR79" s="56" t="s">
        <v>542</v>
      </c>
      <c r="AS79" s="56" t="s">
        <v>55</v>
      </c>
      <c r="AT79" s="56" t="s">
        <v>543</v>
      </c>
      <c r="AU79" s="56" t="s">
        <v>565</v>
      </c>
      <c r="AV79" s="56" t="s">
        <v>538</v>
      </c>
      <c r="AW79" s="59">
        <v>2019</v>
      </c>
    </row>
    <row r="80" spans="1:49" s="73" customFormat="1" ht="280.5" x14ac:dyDescent="0.25">
      <c r="A80" s="90">
        <v>76</v>
      </c>
      <c r="B80" s="56" t="s">
        <v>957</v>
      </c>
      <c r="C80" s="55"/>
      <c r="D80" s="59" t="s">
        <v>45</v>
      </c>
      <c r="E80" s="55"/>
      <c r="F80" s="55" t="s">
        <v>1361</v>
      </c>
      <c r="G80" s="55" t="s">
        <v>974</v>
      </c>
      <c r="H80" s="55" t="s">
        <v>656</v>
      </c>
      <c r="I80" s="56" t="s">
        <v>118</v>
      </c>
      <c r="J80" s="56" t="s">
        <v>96</v>
      </c>
      <c r="K80" s="56" t="s">
        <v>96</v>
      </c>
      <c r="L80" s="57">
        <v>2</v>
      </c>
      <c r="M80" s="56" t="s">
        <v>1572</v>
      </c>
      <c r="N80" s="56" t="s">
        <v>1573</v>
      </c>
      <c r="O80" s="56" t="s">
        <v>1302</v>
      </c>
      <c r="P80" s="56" t="s">
        <v>1308</v>
      </c>
      <c r="Q80" s="56" t="s">
        <v>748</v>
      </c>
      <c r="R80" s="56" t="s">
        <v>1336</v>
      </c>
      <c r="S80" s="56" t="s">
        <v>569</v>
      </c>
      <c r="T80" s="56" t="s">
        <v>59</v>
      </c>
      <c r="U80" s="56" t="s">
        <v>49</v>
      </c>
      <c r="V80" s="56" t="s">
        <v>49</v>
      </c>
      <c r="W80" s="56" t="s">
        <v>51</v>
      </c>
      <c r="X80" s="56" t="s">
        <v>52</v>
      </c>
      <c r="Y80" s="56"/>
      <c r="Z80" s="56"/>
      <c r="AA80" s="56"/>
      <c r="AB80" s="56"/>
      <c r="AC80" s="56"/>
      <c r="AD80" s="56">
        <v>2</v>
      </c>
      <c r="AE80" s="56"/>
      <c r="AF80" s="56"/>
      <c r="AG80" s="56"/>
      <c r="AH80" s="56"/>
      <c r="AI80" s="56"/>
      <c r="AJ80" s="58">
        <v>7.5</v>
      </c>
      <c r="AK80" s="58">
        <v>15</v>
      </c>
      <c r="AL80" s="56"/>
      <c r="AM80" s="56"/>
      <c r="AN80" s="58">
        <v>15</v>
      </c>
      <c r="AO80" s="56">
        <v>2022</v>
      </c>
      <c r="AP80" s="56" t="s">
        <v>53</v>
      </c>
      <c r="AQ80" s="56" t="s">
        <v>54</v>
      </c>
      <c r="AR80" s="56" t="s">
        <v>1486</v>
      </c>
      <c r="AS80" s="56" t="s">
        <v>55</v>
      </c>
      <c r="AT80" s="56">
        <v>2</v>
      </c>
      <c r="AU80" s="56" t="s">
        <v>117</v>
      </c>
      <c r="AV80" s="56" t="s">
        <v>118</v>
      </c>
      <c r="AW80" s="59">
        <v>44804</v>
      </c>
    </row>
    <row r="81" spans="1:49" s="73" customFormat="1" ht="293.25" x14ac:dyDescent="0.25">
      <c r="A81" s="90">
        <v>77</v>
      </c>
      <c r="B81" s="56" t="s">
        <v>957</v>
      </c>
      <c r="C81" s="55"/>
      <c r="D81" s="59" t="s">
        <v>45</v>
      </c>
      <c r="E81" s="55"/>
      <c r="F81" s="55" t="s">
        <v>1568</v>
      </c>
      <c r="G81" s="55" t="s">
        <v>984</v>
      </c>
      <c r="H81" s="55" t="s">
        <v>1370</v>
      </c>
      <c r="I81" s="56" t="s">
        <v>97</v>
      </c>
      <c r="J81" s="56" t="s">
        <v>96</v>
      </c>
      <c r="K81" s="56" t="s">
        <v>96</v>
      </c>
      <c r="L81" s="57">
        <v>12</v>
      </c>
      <c r="M81" s="56" t="s">
        <v>1572</v>
      </c>
      <c r="N81" s="56" t="s">
        <v>1573</v>
      </c>
      <c r="O81" s="56" t="s">
        <v>1302</v>
      </c>
      <c r="P81" s="56" t="s">
        <v>1308</v>
      </c>
      <c r="Q81" s="56" t="s">
        <v>1330</v>
      </c>
      <c r="R81" s="56" t="s">
        <v>1659</v>
      </c>
      <c r="S81" s="56" t="s">
        <v>1255</v>
      </c>
      <c r="T81" s="56" t="s">
        <v>59</v>
      </c>
      <c r="U81" s="56" t="s">
        <v>49</v>
      </c>
      <c r="V81" s="56" t="s">
        <v>49</v>
      </c>
      <c r="W81" s="56" t="s">
        <v>96</v>
      </c>
      <c r="X81" s="56" t="s">
        <v>52</v>
      </c>
      <c r="Y81" s="56"/>
      <c r="Z81" s="56"/>
      <c r="AA81" s="56"/>
      <c r="AB81" s="56"/>
      <c r="AC81" s="56"/>
      <c r="AD81" s="56">
        <v>3</v>
      </c>
      <c r="AE81" s="56"/>
      <c r="AF81" s="56"/>
      <c r="AG81" s="56"/>
      <c r="AH81" s="56"/>
      <c r="AI81" s="56"/>
      <c r="AJ81" s="58">
        <v>72</v>
      </c>
      <c r="AK81" s="58">
        <v>216</v>
      </c>
      <c r="AL81" s="56"/>
      <c r="AM81" s="56"/>
      <c r="AN81" s="58">
        <v>216</v>
      </c>
      <c r="AO81" s="56">
        <v>2023</v>
      </c>
      <c r="AP81" s="56" t="s">
        <v>99</v>
      </c>
      <c r="AQ81" s="56" t="s">
        <v>54</v>
      </c>
      <c r="AR81" s="56" t="s">
        <v>100</v>
      </c>
      <c r="AS81" s="56" t="s">
        <v>101</v>
      </c>
      <c r="AT81" s="56" t="s">
        <v>93</v>
      </c>
      <c r="AU81" s="56" t="s">
        <v>102</v>
      </c>
      <c r="AV81" s="56" t="s">
        <v>103</v>
      </c>
      <c r="AW81" s="59">
        <v>2023</v>
      </c>
    </row>
    <row r="82" spans="1:49" s="73" customFormat="1" ht="318.75" x14ac:dyDescent="0.25">
      <c r="A82" s="90">
        <v>78</v>
      </c>
      <c r="B82" s="56" t="s">
        <v>957</v>
      </c>
      <c r="C82" s="55"/>
      <c r="D82" s="59" t="s">
        <v>433</v>
      </c>
      <c r="E82" s="55"/>
      <c r="F82" s="55" t="s">
        <v>2005</v>
      </c>
      <c r="G82" s="55" t="s">
        <v>1289</v>
      </c>
      <c r="H82" s="55" t="s">
        <v>1290</v>
      </c>
      <c r="I82" s="56" t="s">
        <v>1291</v>
      </c>
      <c r="J82" s="56" t="s">
        <v>96</v>
      </c>
      <c r="K82" s="56" t="s">
        <v>96</v>
      </c>
      <c r="L82" s="57">
        <v>0.36899999999999999</v>
      </c>
      <c r="M82" s="56" t="s">
        <v>1572</v>
      </c>
      <c r="N82" s="56" t="s">
        <v>1573</v>
      </c>
      <c r="O82" s="56" t="s">
        <v>1027</v>
      </c>
      <c r="P82" s="56" t="s">
        <v>1679</v>
      </c>
      <c r="Q82" s="56" t="s">
        <v>1680</v>
      </c>
      <c r="R82" s="56" t="s">
        <v>1292</v>
      </c>
      <c r="S82" s="56" t="s">
        <v>1293</v>
      </c>
      <c r="T82" s="56" t="s">
        <v>1142</v>
      </c>
      <c r="U82" s="56" t="s">
        <v>49</v>
      </c>
      <c r="V82" s="56" t="s">
        <v>49</v>
      </c>
      <c r="W82" s="56" t="s">
        <v>145</v>
      </c>
      <c r="X82" s="56" t="s">
        <v>52</v>
      </c>
      <c r="Y82" s="56"/>
      <c r="Z82" s="56"/>
      <c r="AA82" s="56"/>
      <c r="AB82" s="56"/>
      <c r="AC82" s="56"/>
      <c r="AD82" s="56">
        <v>0.1</v>
      </c>
      <c r="AE82" s="56"/>
      <c r="AF82" s="56"/>
      <c r="AG82" s="56"/>
      <c r="AH82" s="56"/>
      <c r="AI82" s="56"/>
      <c r="AJ82" s="58"/>
      <c r="AK82" s="58">
        <v>30</v>
      </c>
      <c r="AL82" s="56"/>
      <c r="AM82" s="56"/>
      <c r="AN82" s="58">
        <v>30</v>
      </c>
      <c r="AO82" s="56">
        <v>2023</v>
      </c>
      <c r="AP82" s="56" t="s">
        <v>596</v>
      </c>
      <c r="AQ82" s="56" t="s">
        <v>423</v>
      </c>
      <c r="AR82" s="56" t="s">
        <v>1291</v>
      </c>
      <c r="AS82" s="56" t="s">
        <v>55</v>
      </c>
      <c r="AT82" s="56"/>
      <c r="AU82" s="56" t="s">
        <v>1102</v>
      </c>
      <c r="AV82" s="56" t="s">
        <v>1291</v>
      </c>
      <c r="AW82" s="59">
        <v>45159</v>
      </c>
    </row>
    <row r="83" spans="1:49" s="73" customFormat="1" ht="306" x14ac:dyDescent="0.25">
      <c r="A83" s="90">
        <v>79</v>
      </c>
      <c r="B83" s="56" t="s">
        <v>957</v>
      </c>
      <c r="C83" s="55"/>
      <c r="D83" s="59" t="s">
        <v>45</v>
      </c>
      <c r="E83" s="55"/>
      <c r="F83" s="55" t="s">
        <v>1237</v>
      </c>
      <c r="G83" s="55" t="s">
        <v>972</v>
      </c>
      <c r="H83" s="55" t="s">
        <v>654</v>
      </c>
      <c r="I83" s="56" t="s">
        <v>107</v>
      </c>
      <c r="J83" s="56" t="s">
        <v>96</v>
      </c>
      <c r="K83" s="56" t="s">
        <v>96</v>
      </c>
      <c r="L83" s="57">
        <v>13.8</v>
      </c>
      <c r="M83" s="56" t="s">
        <v>1572</v>
      </c>
      <c r="N83" s="56" t="s">
        <v>1573</v>
      </c>
      <c r="O83" s="56" t="s">
        <v>1302</v>
      </c>
      <c r="P83" s="56" t="s">
        <v>1309</v>
      </c>
      <c r="Q83" s="56" t="s">
        <v>746</v>
      </c>
      <c r="R83" s="56" t="s">
        <v>1333</v>
      </c>
      <c r="S83" s="56" t="s">
        <v>726</v>
      </c>
      <c r="T83" s="56" t="s">
        <v>50</v>
      </c>
      <c r="U83" s="56" t="s">
        <v>49</v>
      </c>
      <c r="V83" s="56" t="s">
        <v>49</v>
      </c>
      <c r="W83" s="56" t="s">
        <v>51</v>
      </c>
      <c r="X83" s="56">
        <v>3</v>
      </c>
      <c r="Y83" s="56"/>
      <c r="Z83" s="56"/>
      <c r="AA83" s="56"/>
      <c r="AB83" s="56"/>
      <c r="AC83" s="56"/>
      <c r="AD83" s="56">
        <v>3</v>
      </c>
      <c r="AE83" s="56"/>
      <c r="AF83" s="56"/>
      <c r="AG83" s="56"/>
      <c r="AH83" s="56"/>
      <c r="AI83" s="56"/>
      <c r="AJ83" s="58">
        <v>82.8</v>
      </c>
      <c r="AK83" s="58">
        <v>248.4</v>
      </c>
      <c r="AL83" s="56"/>
      <c r="AM83" s="56"/>
      <c r="AN83" s="58">
        <v>248.4</v>
      </c>
      <c r="AO83" s="56">
        <v>2022</v>
      </c>
      <c r="AP83" s="56" t="s">
        <v>99</v>
      </c>
      <c r="AQ83" s="56" t="s">
        <v>54</v>
      </c>
      <c r="AR83" s="56" t="s">
        <v>108</v>
      </c>
      <c r="AS83" s="56" t="s">
        <v>55</v>
      </c>
      <c r="AT83" s="56">
        <v>2</v>
      </c>
      <c r="AU83" s="56" t="s">
        <v>109</v>
      </c>
      <c r="AV83" s="56" t="s">
        <v>108</v>
      </c>
      <c r="AW83" s="59">
        <v>44921</v>
      </c>
    </row>
    <row r="84" spans="1:49" s="73" customFormat="1" ht="293.25" x14ac:dyDescent="0.25">
      <c r="A84" s="90">
        <v>80</v>
      </c>
      <c r="B84" s="56" t="s">
        <v>957</v>
      </c>
      <c r="C84" s="55"/>
      <c r="D84" s="59" t="s">
        <v>45</v>
      </c>
      <c r="E84" s="55"/>
      <c r="F84" s="55" t="s">
        <v>1235</v>
      </c>
      <c r="G84" s="55" t="s">
        <v>83</v>
      </c>
      <c r="H84" s="55" t="s">
        <v>653</v>
      </c>
      <c r="I84" s="56" t="s">
        <v>84</v>
      </c>
      <c r="J84" s="56" t="s">
        <v>96</v>
      </c>
      <c r="K84" s="56" t="s">
        <v>96</v>
      </c>
      <c r="L84" s="57">
        <v>11.4</v>
      </c>
      <c r="M84" s="56" t="s">
        <v>1572</v>
      </c>
      <c r="N84" s="56" t="s">
        <v>1573</v>
      </c>
      <c r="O84" s="56" t="s">
        <v>1302</v>
      </c>
      <c r="P84" s="56" t="s">
        <v>1307</v>
      </c>
      <c r="Q84" s="56" t="s">
        <v>744</v>
      </c>
      <c r="R84" s="56" t="s">
        <v>1329</v>
      </c>
      <c r="S84" s="56" t="s">
        <v>982</v>
      </c>
      <c r="T84" s="56" t="s">
        <v>59</v>
      </c>
      <c r="U84" s="56" t="s">
        <v>49</v>
      </c>
      <c r="V84" s="56" t="s">
        <v>49</v>
      </c>
      <c r="W84" s="56" t="s">
        <v>51</v>
      </c>
      <c r="X84" s="56" t="s">
        <v>52</v>
      </c>
      <c r="Y84" s="56"/>
      <c r="Z84" s="56"/>
      <c r="AA84" s="56"/>
      <c r="AB84" s="56"/>
      <c r="AC84" s="56"/>
      <c r="AD84" s="56">
        <v>1.8</v>
      </c>
      <c r="AE84" s="56"/>
      <c r="AF84" s="56"/>
      <c r="AG84" s="56"/>
      <c r="AH84" s="56"/>
      <c r="AI84" s="56"/>
      <c r="AJ84" s="58">
        <v>114</v>
      </c>
      <c r="AK84" s="58">
        <v>205.2</v>
      </c>
      <c r="AL84" s="56"/>
      <c r="AM84" s="56"/>
      <c r="AN84" s="58">
        <v>205.2</v>
      </c>
      <c r="AO84" s="56">
        <v>2023</v>
      </c>
      <c r="AP84" s="56" t="s">
        <v>53</v>
      </c>
      <c r="AQ84" s="56" t="s">
        <v>54</v>
      </c>
      <c r="AR84" s="56" t="s">
        <v>85</v>
      </c>
      <c r="AS84" s="56" t="s">
        <v>55</v>
      </c>
      <c r="AT84" s="56">
        <v>2</v>
      </c>
      <c r="AU84" s="56" t="s">
        <v>86</v>
      </c>
      <c r="AV84" s="56" t="s">
        <v>87</v>
      </c>
      <c r="AW84" s="59">
        <v>44774</v>
      </c>
    </row>
    <row r="85" spans="1:49" s="73" customFormat="1" ht="267.75" x14ac:dyDescent="0.25">
      <c r="A85" s="90">
        <v>81</v>
      </c>
      <c r="B85" s="56" t="s">
        <v>324</v>
      </c>
      <c r="C85" s="55"/>
      <c r="D85" s="59" t="s">
        <v>249</v>
      </c>
      <c r="E85" s="55"/>
      <c r="F85" s="55" t="s">
        <v>1945</v>
      </c>
      <c r="G85" s="55" t="s">
        <v>1681</v>
      </c>
      <c r="H85" s="55" t="s">
        <v>1682</v>
      </c>
      <c r="I85" s="56" t="s">
        <v>1683</v>
      </c>
      <c r="J85" s="56" t="s">
        <v>96</v>
      </c>
      <c r="K85" s="56" t="s">
        <v>96</v>
      </c>
      <c r="L85" s="57">
        <v>7.1890000000000001</v>
      </c>
      <c r="M85" s="56" t="s">
        <v>1572</v>
      </c>
      <c r="N85" s="56" t="s">
        <v>1573</v>
      </c>
      <c r="O85" s="56" t="s">
        <v>1027</v>
      </c>
      <c r="P85" s="56" t="s">
        <v>1031</v>
      </c>
      <c r="Q85" s="56" t="s">
        <v>1683</v>
      </c>
      <c r="R85" s="56" t="s">
        <v>712</v>
      </c>
      <c r="S85" s="56" t="s">
        <v>713</v>
      </c>
      <c r="T85" s="56" t="s">
        <v>432</v>
      </c>
      <c r="U85" s="56" t="s">
        <v>49</v>
      </c>
      <c r="V85" s="56" t="s">
        <v>49</v>
      </c>
      <c r="W85" s="56" t="s">
        <v>145</v>
      </c>
      <c r="X85" s="56"/>
      <c r="Y85" s="56"/>
      <c r="Z85" s="56" t="s">
        <v>52</v>
      </c>
      <c r="AA85" s="56"/>
      <c r="AB85" s="56"/>
      <c r="AC85" s="56"/>
      <c r="AD85" s="56"/>
      <c r="AE85" s="56"/>
      <c r="AF85" s="56">
        <v>7.1</v>
      </c>
      <c r="AG85" s="56"/>
      <c r="AH85" s="56"/>
      <c r="AI85" s="56"/>
      <c r="AJ85" s="58">
        <v>3.8023943661971833</v>
      </c>
      <c r="AK85" s="58">
        <v>26.997</v>
      </c>
      <c r="AL85" s="56"/>
      <c r="AM85" s="56"/>
      <c r="AN85" s="58">
        <v>26.997</v>
      </c>
      <c r="AO85" s="56">
        <v>2023</v>
      </c>
      <c r="AP85" s="56" t="s">
        <v>431</v>
      </c>
      <c r="AQ85" s="56" t="s">
        <v>423</v>
      </c>
      <c r="AR85" s="56" t="s">
        <v>1683</v>
      </c>
      <c r="AS85" s="56" t="s">
        <v>55</v>
      </c>
      <c r="AT85" s="56">
        <v>2</v>
      </c>
      <c r="AU85" s="56" t="s">
        <v>455</v>
      </c>
      <c r="AV85" s="56" t="s">
        <v>1684</v>
      </c>
      <c r="AW85" s="59" t="s">
        <v>454</v>
      </c>
    </row>
    <row r="86" spans="1:49" s="73" customFormat="1" ht="127.5" x14ac:dyDescent="0.25">
      <c r="A86" s="90">
        <v>82</v>
      </c>
      <c r="B86" s="56" t="s">
        <v>220</v>
      </c>
      <c r="C86" s="55"/>
      <c r="D86" s="59" t="s">
        <v>249</v>
      </c>
      <c r="E86" s="55"/>
      <c r="F86" s="55" t="s">
        <v>1220</v>
      </c>
      <c r="G86" s="55" t="s">
        <v>516</v>
      </c>
      <c r="H86" s="55" t="s">
        <v>987</v>
      </c>
      <c r="I86" s="56" t="s">
        <v>1984</v>
      </c>
      <c r="J86" s="56" t="s">
        <v>96</v>
      </c>
      <c r="K86" s="56" t="s">
        <v>96</v>
      </c>
      <c r="L86" s="57">
        <v>1</v>
      </c>
      <c r="M86" s="56" t="s">
        <v>1572</v>
      </c>
      <c r="N86" s="56" t="s">
        <v>1573</v>
      </c>
      <c r="O86" s="56" t="s">
        <v>1302</v>
      </c>
      <c r="P86" s="56" t="s">
        <v>1314</v>
      </c>
      <c r="Q86" s="56" t="s">
        <v>747</v>
      </c>
      <c r="R86" s="56" t="s">
        <v>1345</v>
      </c>
      <c r="S86" s="56" t="s">
        <v>518</v>
      </c>
      <c r="T86" s="56" t="s">
        <v>50</v>
      </c>
      <c r="U86" s="56" t="s">
        <v>49</v>
      </c>
      <c r="V86" s="56" t="s">
        <v>49</v>
      </c>
      <c r="W86" s="56" t="s">
        <v>145</v>
      </c>
      <c r="X86" s="56"/>
      <c r="Y86" s="56"/>
      <c r="Z86" s="56" t="s">
        <v>52</v>
      </c>
      <c r="AA86" s="56"/>
      <c r="AB86" s="56"/>
      <c r="AC86" s="56"/>
      <c r="AD86" s="56"/>
      <c r="AE86" s="56"/>
      <c r="AF86" s="56">
        <v>2.9</v>
      </c>
      <c r="AG86" s="56"/>
      <c r="AH86" s="56"/>
      <c r="AI86" s="56"/>
      <c r="AJ86" s="58">
        <v>0.18</v>
      </c>
      <c r="AK86" s="58">
        <v>0.52</v>
      </c>
      <c r="AL86" s="56"/>
      <c r="AM86" s="56"/>
      <c r="AN86" s="58">
        <v>0.52</v>
      </c>
      <c r="AO86" s="56">
        <v>2023</v>
      </c>
      <c r="AP86" s="56"/>
      <c r="AQ86" s="56" t="s">
        <v>225</v>
      </c>
      <c r="AR86" s="56" t="s">
        <v>1490</v>
      </c>
      <c r="AS86" s="56" t="s">
        <v>55</v>
      </c>
      <c r="AT86" s="56" t="s">
        <v>148</v>
      </c>
      <c r="AU86" s="56"/>
      <c r="AV86" s="56" t="s">
        <v>1491</v>
      </c>
      <c r="AW86" s="59">
        <v>44726</v>
      </c>
    </row>
    <row r="87" spans="1:49" s="73" customFormat="1" ht="293.25" x14ac:dyDescent="0.25">
      <c r="A87" s="90">
        <v>83</v>
      </c>
      <c r="B87" s="56" t="s">
        <v>957</v>
      </c>
      <c r="C87" s="55"/>
      <c r="D87" s="93" t="s">
        <v>45</v>
      </c>
      <c r="E87" s="55"/>
      <c r="F87" s="55" t="s">
        <v>1360</v>
      </c>
      <c r="G87" s="55" t="s">
        <v>973</v>
      </c>
      <c r="H87" s="55" t="s">
        <v>655</v>
      </c>
      <c r="I87" s="56" t="s">
        <v>113</v>
      </c>
      <c r="J87" s="56" t="s">
        <v>96</v>
      </c>
      <c r="K87" s="56" t="s">
        <v>96</v>
      </c>
      <c r="L87" s="57">
        <v>19.399999999999999</v>
      </c>
      <c r="M87" s="56" t="s">
        <v>1572</v>
      </c>
      <c r="N87" s="56" t="s">
        <v>1573</v>
      </c>
      <c r="O87" s="56" t="s">
        <v>1302</v>
      </c>
      <c r="P87" s="56" t="s">
        <v>1310</v>
      </c>
      <c r="Q87" s="56" t="s">
        <v>747</v>
      </c>
      <c r="R87" s="56" t="s">
        <v>1335</v>
      </c>
      <c r="S87" s="56" t="s">
        <v>727</v>
      </c>
      <c r="T87" s="56" t="s">
        <v>59</v>
      </c>
      <c r="U87" s="56" t="s">
        <v>49</v>
      </c>
      <c r="V87" s="56" t="s">
        <v>49</v>
      </c>
      <c r="W87" s="56" t="s">
        <v>51</v>
      </c>
      <c r="X87" s="56" t="s">
        <v>52</v>
      </c>
      <c r="Y87" s="56"/>
      <c r="Z87" s="56"/>
      <c r="AA87" s="56"/>
      <c r="AB87" s="56"/>
      <c r="AC87" s="56"/>
      <c r="AD87" s="56">
        <v>12</v>
      </c>
      <c r="AE87" s="56"/>
      <c r="AF87" s="56"/>
      <c r="AG87" s="56"/>
      <c r="AH87" s="56"/>
      <c r="AI87" s="56"/>
      <c r="AJ87" s="58">
        <v>21.11</v>
      </c>
      <c r="AK87" s="58">
        <v>349.3</v>
      </c>
      <c r="AL87" s="56"/>
      <c r="AM87" s="56"/>
      <c r="AN87" s="58">
        <v>349.3</v>
      </c>
      <c r="AO87" s="56">
        <v>2022</v>
      </c>
      <c r="AP87" s="56" t="s">
        <v>114</v>
      </c>
      <c r="AQ87" s="56" t="s">
        <v>54</v>
      </c>
      <c r="AR87" s="56" t="s">
        <v>115</v>
      </c>
      <c r="AS87" s="56" t="s">
        <v>55</v>
      </c>
      <c r="AT87" s="56">
        <v>2</v>
      </c>
      <c r="AU87" s="56" t="s">
        <v>116</v>
      </c>
      <c r="AV87" s="56" t="s">
        <v>115</v>
      </c>
      <c r="AW87" s="59">
        <v>44774</v>
      </c>
    </row>
    <row r="88" spans="1:49" s="73" customFormat="1" ht="178.5" x14ac:dyDescent="0.25">
      <c r="A88" s="90">
        <v>84</v>
      </c>
      <c r="B88" s="56" t="s">
        <v>324</v>
      </c>
      <c r="C88" s="55"/>
      <c r="D88" s="93" t="s">
        <v>249</v>
      </c>
      <c r="E88" s="55"/>
      <c r="F88" s="55" t="s">
        <v>1946</v>
      </c>
      <c r="G88" s="55" t="s">
        <v>1685</v>
      </c>
      <c r="H88" s="55" t="s">
        <v>1686</v>
      </c>
      <c r="I88" s="56" t="s">
        <v>1687</v>
      </c>
      <c r="J88" s="56" t="s">
        <v>96</v>
      </c>
      <c r="K88" s="56" t="s">
        <v>96</v>
      </c>
      <c r="L88" s="57">
        <v>3.8</v>
      </c>
      <c r="M88" s="56" t="s">
        <v>1572</v>
      </c>
      <c r="N88" s="56" t="s">
        <v>1573</v>
      </c>
      <c r="O88" s="56" t="s">
        <v>1027</v>
      </c>
      <c r="P88" s="56" t="s">
        <v>1688</v>
      </c>
      <c r="Q88" s="56" t="s">
        <v>1687</v>
      </c>
      <c r="R88" s="56" t="s">
        <v>1689</v>
      </c>
      <c r="S88" s="56" t="s">
        <v>704</v>
      </c>
      <c r="T88" s="56" t="s">
        <v>432</v>
      </c>
      <c r="U88" s="56" t="s">
        <v>49</v>
      </c>
      <c r="V88" s="56" t="s">
        <v>49</v>
      </c>
      <c r="W88" s="56" t="s">
        <v>145</v>
      </c>
      <c r="X88" s="56"/>
      <c r="Y88" s="56"/>
      <c r="Z88" s="56" t="s">
        <v>52</v>
      </c>
      <c r="AA88" s="56"/>
      <c r="AB88" s="56"/>
      <c r="AC88" s="56"/>
      <c r="AD88" s="56"/>
      <c r="AE88" s="56"/>
      <c r="AF88" s="56">
        <v>3.3</v>
      </c>
      <c r="AG88" s="56"/>
      <c r="AH88" s="56"/>
      <c r="AI88" s="56"/>
      <c r="AJ88" s="58">
        <v>1.151</v>
      </c>
      <c r="AK88" s="58">
        <v>3.798</v>
      </c>
      <c r="AL88" s="56"/>
      <c r="AM88" s="56"/>
      <c r="AN88" s="58">
        <v>3.798</v>
      </c>
      <c r="AO88" s="56">
        <v>2023</v>
      </c>
      <c r="AP88" s="56" t="s">
        <v>608</v>
      </c>
      <c r="AQ88" s="56" t="s">
        <v>423</v>
      </c>
      <c r="AR88" s="56" t="s">
        <v>1687</v>
      </c>
      <c r="AS88" s="56" t="s">
        <v>55</v>
      </c>
      <c r="AT88" s="56">
        <v>2</v>
      </c>
      <c r="AU88" s="56" t="s">
        <v>475</v>
      </c>
      <c r="AV88" s="56" t="s">
        <v>1687</v>
      </c>
      <c r="AW88" s="59" t="s">
        <v>474</v>
      </c>
    </row>
    <row r="89" spans="1:49" s="73" customFormat="1" ht="191.25" x14ac:dyDescent="0.25">
      <c r="A89" s="90">
        <v>85</v>
      </c>
      <c r="B89" s="56" t="s">
        <v>324</v>
      </c>
      <c r="C89" s="55"/>
      <c r="D89" s="93" t="s">
        <v>249</v>
      </c>
      <c r="E89" s="55"/>
      <c r="F89" s="55" t="s">
        <v>1947</v>
      </c>
      <c r="G89" s="55" t="s">
        <v>1690</v>
      </c>
      <c r="H89" s="55" t="s">
        <v>1691</v>
      </c>
      <c r="I89" s="56" t="s">
        <v>1687</v>
      </c>
      <c r="J89" s="56" t="s">
        <v>96</v>
      </c>
      <c r="K89" s="56" t="s">
        <v>96</v>
      </c>
      <c r="L89" s="57">
        <v>8.4640000000000004</v>
      </c>
      <c r="M89" s="56" t="s">
        <v>1572</v>
      </c>
      <c r="N89" s="56" t="s">
        <v>1573</v>
      </c>
      <c r="O89" s="56" t="s">
        <v>1027</v>
      </c>
      <c r="P89" s="56" t="s">
        <v>1688</v>
      </c>
      <c r="Q89" s="56" t="s">
        <v>1687</v>
      </c>
      <c r="R89" s="56" t="s">
        <v>1689</v>
      </c>
      <c r="S89" s="56" t="s">
        <v>704</v>
      </c>
      <c r="T89" s="56" t="s">
        <v>432</v>
      </c>
      <c r="U89" s="56" t="s">
        <v>49</v>
      </c>
      <c r="V89" s="56" t="s">
        <v>49</v>
      </c>
      <c r="W89" s="56" t="s">
        <v>145</v>
      </c>
      <c r="X89" s="56"/>
      <c r="Y89" s="56"/>
      <c r="Z89" s="56" t="s">
        <v>52</v>
      </c>
      <c r="AA89" s="56"/>
      <c r="AB89" s="56"/>
      <c r="AC89" s="56"/>
      <c r="AD89" s="56"/>
      <c r="AE89" s="56"/>
      <c r="AF89" s="56">
        <v>5.8</v>
      </c>
      <c r="AG89" s="56"/>
      <c r="AH89" s="56"/>
      <c r="AI89" s="56"/>
      <c r="AJ89" s="58">
        <v>1.0616000000000001</v>
      </c>
      <c r="AK89" s="58">
        <v>6.157</v>
      </c>
      <c r="AL89" s="56"/>
      <c r="AM89" s="56"/>
      <c r="AN89" s="58">
        <v>6.157</v>
      </c>
      <c r="AO89" s="56">
        <v>2023</v>
      </c>
      <c r="AP89" s="56" t="s">
        <v>431</v>
      </c>
      <c r="AQ89" s="56" t="s">
        <v>423</v>
      </c>
      <c r="AR89" s="56" t="s">
        <v>1687</v>
      </c>
      <c r="AS89" s="56" t="s">
        <v>55</v>
      </c>
      <c r="AT89" s="56">
        <v>2</v>
      </c>
      <c r="AU89" s="56" t="s">
        <v>460</v>
      </c>
      <c r="AV89" s="56" t="s">
        <v>1692</v>
      </c>
      <c r="AW89" s="59" t="s">
        <v>459</v>
      </c>
    </row>
    <row r="90" spans="1:49" s="73" customFormat="1" ht="204" x14ac:dyDescent="0.25">
      <c r="A90" s="90">
        <v>86</v>
      </c>
      <c r="B90" s="56" t="s">
        <v>324</v>
      </c>
      <c r="C90" s="55"/>
      <c r="D90" s="93" t="s">
        <v>249</v>
      </c>
      <c r="E90" s="55"/>
      <c r="F90" s="55" t="s">
        <v>1693</v>
      </c>
      <c r="G90" s="55" t="s">
        <v>1694</v>
      </c>
      <c r="H90" s="55" t="s">
        <v>768</v>
      </c>
      <c r="I90" s="56" t="s">
        <v>1695</v>
      </c>
      <c r="J90" s="56" t="s">
        <v>96</v>
      </c>
      <c r="K90" s="56" t="s">
        <v>96</v>
      </c>
      <c r="L90" s="57">
        <v>2.8</v>
      </c>
      <c r="M90" s="56" t="s">
        <v>1572</v>
      </c>
      <c r="N90" s="56" t="s">
        <v>1573</v>
      </c>
      <c r="O90" s="56" t="s">
        <v>1027</v>
      </c>
      <c r="P90" s="56" t="s">
        <v>1679</v>
      </c>
      <c r="Q90" s="56" t="s">
        <v>1695</v>
      </c>
      <c r="R90" s="56" t="s">
        <v>707</v>
      </c>
      <c r="S90" s="56" t="s">
        <v>708</v>
      </c>
      <c r="T90" s="56" t="s">
        <v>432</v>
      </c>
      <c r="U90" s="56" t="s">
        <v>49</v>
      </c>
      <c r="V90" s="56" t="s">
        <v>49</v>
      </c>
      <c r="W90" s="56" t="s">
        <v>145</v>
      </c>
      <c r="X90" s="56"/>
      <c r="Y90" s="56"/>
      <c r="Z90" s="56"/>
      <c r="AA90" s="56" t="s">
        <v>52</v>
      </c>
      <c r="AB90" s="56"/>
      <c r="AC90" s="56"/>
      <c r="AD90" s="56"/>
      <c r="AE90" s="56"/>
      <c r="AF90" s="56"/>
      <c r="AG90" s="56">
        <v>2</v>
      </c>
      <c r="AH90" s="56"/>
      <c r="AI90" s="56"/>
      <c r="AJ90" s="58">
        <v>0.95620000000000005</v>
      </c>
      <c r="AK90" s="58">
        <v>1.9124000000000001</v>
      </c>
      <c r="AL90" s="56"/>
      <c r="AM90" s="56"/>
      <c r="AN90" s="58">
        <v>1.9124000000000001</v>
      </c>
      <c r="AO90" s="56">
        <v>2023</v>
      </c>
      <c r="AP90" s="56" t="s">
        <v>431</v>
      </c>
      <c r="AQ90" s="56" t="s">
        <v>423</v>
      </c>
      <c r="AR90" s="56" t="s">
        <v>1695</v>
      </c>
      <c r="AS90" s="56" t="s">
        <v>55</v>
      </c>
      <c r="AT90" s="56">
        <v>2</v>
      </c>
      <c r="AU90" s="56" t="s">
        <v>462</v>
      </c>
      <c r="AV90" s="56" t="s">
        <v>1696</v>
      </c>
      <c r="AW90" s="59" t="s">
        <v>461</v>
      </c>
    </row>
    <row r="91" spans="1:49" s="73" customFormat="1" ht="178.5" x14ac:dyDescent="0.25">
      <c r="A91" s="90">
        <v>87</v>
      </c>
      <c r="B91" s="56" t="s">
        <v>324</v>
      </c>
      <c r="C91" s="55"/>
      <c r="D91" s="93" t="s">
        <v>249</v>
      </c>
      <c r="E91" s="55"/>
      <c r="F91" s="55" t="s">
        <v>1697</v>
      </c>
      <c r="G91" s="55" t="s">
        <v>1698</v>
      </c>
      <c r="H91" s="55" t="s">
        <v>1699</v>
      </c>
      <c r="I91" s="56" t="s">
        <v>1700</v>
      </c>
      <c r="J91" s="56" t="s">
        <v>96</v>
      </c>
      <c r="K91" s="56" t="s">
        <v>96</v>
      </c>
      <c r="L91" s="57">
        <v>13.304</v>
      </c>
      <c r="M91" s="56" t="s">
        <v>1572</v>
      </c>
      <c r="N91" s="56" t="s">
        <v>1573</v>
      </c>
      <c r="O91" s="56" t="s">
        <v>1027</v>
      </c>
      <c r="P91" s="56" t="s">
        <v>1031</v>
      </c>
      <c r="Q91" s="56" t="s">
        <v>1700</v>
      </c>
      <c r="R91" s="56" t="s">
        <v>1701</v>
      </c>
      <c r="S91" s="56" t="s">
        <v>715</v>
      </c>
      <c r="T91" s="56" t="s">
        <v>432</v>
      </c>
      <c r="U91" s="56" t="s">
        <v>49</v>
      </c>
      <c r="V91" s="56" t="s">
        <v>49</v>
      </c>
      <c r="W91" s="56" t="s">
        <v>145</v>
      </c>
      <c r="X91" s="56"/>
      <c r="Y91" s="56"/>
      <c r="Z91" s="56" t="s">
        <v>52</v>
      </c>
      <c r="AA91" s="56"/>
      <c r="AB91" s="56"/>
      <c r="AC91" s="56"/>
      <c r="AD91" s="56"/>
      <c r="AE91" s="56"/>
      <c r="AF91" s="56">
        <v>8.5</v>
      </c>
      <c r="AG91" s="56"/>
      <c r="AH91" s="56"/>
      <c r="AI91" s="56"/>
      <c r="AJ91" s="58">
        <v>2.4106000000000001</v>
      </c>
      <c r="AK91" s="58">
        <v>20.49</v>
      </c>
      <c r="AL91" s="56"/>
      <c r="AM91" s="56"/>
      <c r="AN91" s="58">
        <v>20.49</v>
      </c>
      <c r="AO91" s="56">
        <v>2023</v>
      </c>
      <c r="AP91" s="56" t="s">
        <v>431</v>
      </c>
      <c r="AQ91" s="56" t="s">
        <v>423</v>
      </c>
      <c r="AR91" s="56" t="s">
        <v>1700</v>
      </c>
      <c r="AS91" s="56" t="s">
        <v>55</v>
      </c>
      <c r="AT91" s="56">
        <v>2</v>
      </c>
      <c r="AU91" s="56" t="s">
        <v>451</v>
      </c>
      <c r="AV91" s="56" t="s">
        <v>1702</v>
      </c>
      <c r="AW91" s="59" t="s">
        <v>448</v>
      </c>
    </row>
    <row r="92" spans="1:49" s="73" customFormat="1" ht="178.5" x14ac:dyDescent="0.25">
      <c r="A92" s="90">
        <v>88</v>
      </c>
      <c r="B92" s="56" t="s">
        <v>324</v>
      </c>
      <c r="C92" s="55"/>
      <c r="D92" s="93" t="s">
        <v>249</v>
      </c>
      <c r="E92" s="55"/>
      <c r="F92" s="55" t="s">
        <v>1703</v>
      </c>
      <c r="G92" s="55" t="s">
        <v>1704</v>
      </c>
      <c r="H92" s="55" t="s">
        <v>1705</v>
      </c>
      <c r="I92" s="56" t="s">
        <v>1706</v>
      </c>
      <c r="J92" s="56" t="s">
        <v>96</v>
      </c>
      <c r="K92" s="56" t="s">
        <v>96</v>
      </c>
      <c r="L92" s="57">
        <v>4.8</v>
      </c>
      <c r="M92" s="56" t="s">
        <v>1572</v>
      </c>
      <c r="N92" s="56" t="s">
        <v>1573</v>
      </c>
      <c r="O92" s="56" t="s">
        <v>1027</v>
      </c>
      <c r="P92" s="56" t="s">
        <v>1031</v>
      </c>
      <c r="Q92" s="56" t="s">
        <v>1706</v>
      </c>
      <c r="R92" s="56" t="s">
        <v>1707</v>
      </c>
      <c r="S92" s="56" t="s">
        <v>714</v>
      </c>
      <c r="T92" s="56" t="s">
        <v>432</v>
      </c>
      <c r="U92" s="56" t="s">
        <v>49</v>
      </c>
      <c r="V92" s="56" t="s">
        <v>49</v>
      </c>
      <c r="W92" s="56" t="s">
        <v>145</v>
      </c>
      <c r="X92" s="56"/>
      <c r="Y92" s="56"/>
      <c r="Z92" s="56" t="s">
        <v>52</v>
      </c>
      <c r="AA92" s="56"/>
      <c r="AB92" s="56"/>
      <c r="AC92" s="56"/>
      <c r="AD92" s="56"/>
      <c r="AE92" s="56"/>
      <c r="AF92" s="56">
        <v>5.7</v>
      </c>
      <c r="AG92" s="56"/>
      <c r="AH92" s="56"/>
      <c r="AI92" s="56"/>
      <c r="AJ92" s="58">
        <v>4.0149999999999997</v>
      </c>
      <c r="AK92" s="58">
        <v>22.885000000000002</v>
      </c>
      <c r="AL92" s="56"/>
      <c r="AM92" s="56"/>
      <c r="AN92" s="58">
        <v>22.885000000000002</v>
      </c>
      <c r="AO92" s="56">
        <v>2020</v>
      </c>
      <c r="AP92" s="56" t="s">
        <v>431</v>
      </c>
      <c r="AQ92" s="56" t="s">
        <v>423</v>
      </c>
      <c r="AR92" s="56" t="s">
        <v>1706</v>
      </c>
      <c r="AS92" s="56" t="s">
        <v>55</v>
      </c>
      <c r="AT92" s="56">
        <v>2</v>
      </c>
      <c r="AU92" s="56" t="s">
        <v>453</v>
      </c>
      <c r="AV92" s="56" t="s">
        <v>1708</v>
      </c>
      <c r="AW92" s="59" t="s">
        <v>452</v>
      </c>
    </row>
    <row r="93" spans="1:49" s="73" customFormat="1" ht="306" x14ac:dyDescent="0.25">
      <c r="A93" s="90">
        <v>89</v>
      </c>
      <c r="B93" s="56" t="s">
        <v>957</v>
      </c>
      <c r="C93" s="55"/>
      <c r="D93" s="93" t="s">
        <v>433</v>
      </c>
      <c r="E93" s="55"/>
      <c r="F93" s="55" t="s">
        <v>2011</v>
      </c>
      <c r="G93" s="55" t="s">
        <v>670</v>
      </c>
      <c r="H93" s="55" t="s">
        <v>607</v>
      </c>
      <c r="I93" s="56" t="s">
        <v>1790</v>
      </c>
      <c r="J93" s="56" t="s">
        <v>96</v>
      </c>
      <c r="K93" s="56" t="s">
        <v>96</v>
      </c>
      <c r="L93" s="57">
        <v>13.3</v>
      </c>
      <c r="M93" s="56" t="s">
        <v>1572</v>
      </c>
      <c r="N93" s="56" t="s">
        <v>1573</v>
      </c>
      <c r="O93" s="56" t="s">
        <v>1027</v>
      </c>
      <c r="P93" s="56" t="s">
        <v>1031</v>
      </c>
      <c r="Q93" s="56" t="s">
        <v>1700</v>
      </c>
      <c r="R93" s="56" t="s">
        <v>479</v>
      </c>
      <c r="S93" s="56" t="s">
        <v>703</v>
      </c>
      <c r="T93" s="56" t="s">
        <v>432</v>
      </c>
      <c r="U93" s="56" t="s">
        <v>49</v>
      </c>
      <c r="V93" s="56" t="s">
        <v>49</v>
      </c>
      <c r="W93" s="56" t="s">
        <v>145</v>
      </c>
      <c r="X93" s="56" t="s">
        <v>52</v>
      </c>
      <c r="Y93" s="56"/>
      <c r="Z93" s="56"/>
      <c r="AA93" s="56"/>
      <c r="AB93" s="56"/>
      <c r="AC93" s="56"/>
      <c r="AD93" s="56">
        <v>4</v>
      </c>
      <c r="AE93" s="56"/>
      <c r="AF93" s="56"/>
      <c r="AG93" s="56"/>
      <c r="AH93" s="56"/>
      <c r="AI93" s="56"/>
      <c r="AJ93" s="58">
        <v>59.86</v>
      </c>
      <c r="AK93" s="58">
        <v>239.47200000000001</v>
      </c>
      <c r="AL93" s="56"/>
      <c r="AM93" s="56"/>
      <c r="AN93" s="58">
        <v>239.47200000000001</v>
      </c>
      <c r="AO93" s="56">
        <v>2023</v>
      </c>
      <c r="AP93" s="56" t="s">
        <v>606</v>
      </c>
      <c r="AQ93" s="56" t="s">
        <v>423</v>
      </c>
      <c r="AR93" s="56" t="s">
        <v>478</v>
      </c>
      <c r="AS93" s="56" t="s">
        <v>55</v>
      </c>
      <c r="AT93" s="56">
        <v>2</v>
      </c>
      <c r="AU93" s="56" t="s">
        <v>477</v>
      </c>
      <c r="AV93" s="56" t="s">
        <v>476</v>
      </c>
      <c r="AW93" s="59" t="s">
        <v>448</v>
      </c>
    </row>
    <row r="94" spans="1:49" s="73" customFormat="1" ht="178.5" x14ac:dyDescent="0.25">
      <c r="A94" s="90">
        <v>90</v>
      </c>
      <c r="B94" s="56" t="s">
        <v>324</v>
      </c>
      <c r="C94" s="55"/>
      <c r="D94" s="93" t="s">
        <v>249</v>
      </c>
      <c r="E94" s="55"/>
      <c r="F94" s="55" t="s">
        <v>1709</v>
      </c>
      <c r="G94" s="55" t="s">
        <v>1710</v>
      </c>
      <c r="H94" s="55" t="s">
        <v>468</v>
      </c>
      <c r="I94" s="56" t="s">
        <v>1711</v>
      </c>
      <c r="J94" s="56" t="s">
        <v>96</v>
      </c>
      <c r="K94" s="56" t="s">
        <v>96</v>
      </c>
      <c r="L94" s="57">
        <v>6.8</v>
      </c>
      <c r="M94" s="56" t="s">
        <v>1572</v>
      </c>
      <c r="N94" s="56" t="s">
        <v>1573</v>
      </c>
      <c r="O94" s="56" t="s">
        <v>1027</v>
      </c>
      <c r="P94" s="56" t="s">
        <v>1688</v>
      </c>
      <c r="Q94" s="56" t="s">
        <v>1711</v>
      </c>
      <c r="R94" s="56" t="s">
        <v>1712</v>
      </c>
      <c r="S94" s="56" t="s">
        <v>706</v>
      </c>
      <c r="T94" s="56" t="s">
        <v>432</v>
      </c>
      <c r="U94" s="56" t="s">
        <v>49</v>
      </c>
      <c r="V94" s="56" t="s">
        <v>49</v>
      </c>
      <c r="W94" s="56" t="s">
        <v>145</v>
      </c>
      <c r="X94" s="56"/>
      <c r="Y94" s="56"/>
      <c r="Z94" s="56"/>
      <c r="AA94" s="56" t="s">
        <v>52</v>
      </c>
      <c r="AB94" s="56"/>
      <c r="AC94" s="56"/>
      <c r="AD94" s="56"/>
      <c r="AE94" s="56"/>
      <c r="AF94" s="56"/>
      <c r="AG94" s="56">
        <v>20</v>
      </c>
      <c r="AH94" s="56"/>
      <c r="AI94" s="56"/>
      <c r="AJ94" s="58">
        <v>0.14343</v>
      </c>
      <c r="AK94" s="58">
        <v>2.8685999999999998</v>
      </c>
      <c r="AL94" s="56"/>
      <c r="AM94" s="56"/>
      <c r="AN94" s="58">
        <v>2.8685999999999998</v>
      </c>
      <c r="AO94" s="56">
        <v>2023</v>
      </c>
      <c r="AP94" s="56" t="s">
        <v>431</v>
      </c>
      <c r="AQ94" s="56" t="s">
        <v>423</v>
      </c>
      <c r="AR94" s="56" t="s">
        <v>1711</v>
      </c>
      <c r="AS94" s="56" t="s">
        <v>55</v>
      </c>
      <c r="AT94" s="56">
        <v>2</v>
      </c>
      <c r="AU94" s="56" t="s">
        <v>467</v>
      </c>
      <c r="AV94" s="56" t="s">
        <v>1711</v>
      </c>
      <c r="AW94" s="59" t="s">
        <v>466</v>
      </c>
    </row>
    <row r="95" spans="1:49" s="73" customFormat="1" ht="178.5" x14ac:dyDescent="0.25">
      <c r="A95" s="90">
        <v>91</v>
      </c>
      <c r="B95" s="56" t="s">
        <v>324</v>
      </c>
      <c r="C95" s="55"/>
      <c r="D95" s="93" t="s">
        <v>249</v>
      </c>
      <c r="E95" s="55"/>
      <c r="F95" s="55" t="s">
        <v>1713</v>
      </c>
      <c r="G95" s="55" t="s">
        <v>1714</v>
      </c>
      <c r="H95" s="55" t="s">
        <v>1715</v>
      </c>
      <c r="I95" s="56" t="s">
        <v>1711</v>
      </c>
      <c r="J95" s="56" t="s">
        <v>96</v>
      </c>
      <c r="K95" s="56" t="s">
        <v>96</v>
      </c>
      <c r="L95" s="57">
        <v>7.86</v>
      </c>
      <c r="M95" s="56" t="s">
        <v>1572</v>
      </c>
      <c r="N95" s="56" t="s">
        <v>1573</v>
      </c>
      <c r="O95" s="56" t="s">
        <v>1027</v>
      </c>
      <c r="P95" s="56" t="s">
        <v>1688</v>
      </c>
      <c r="Q95" s="56" t="s">
        <v>1711</v>
      </c>
      <c r="R95" s="56" t="s">
        <v>1716</v>
      </c>
      <c r="S95" s="56" t="s">
        <v>1826</v>
      </c>
      <c r="T95" s="56" t="s">
        <v>432</v>
      </c>
      <c r="U95" s="56" t="s">
        <v>49</v>
      </c>
      <c r="V95" s="56" t="s">
        <v>49</v>
      </c>
      <c r="W95" s="56" t="s">
        <v>145</v>
      </c>
      <c r="X95" s="56"/>
      <c r="Y95" s="56"/>
      <c r="Z95" s="56" t="s">
        <v>52</v>
      </c>
      <c r="AA95" s="56"/>
      <c r="AB95" s="56"/>
      <c r="AC95" s="56"/>
      <c r="AD95" s="56"/>
      <c r="AE95" s="56"/>
      <c r="AF95" s="56">
        <v>3.27</v>
      </c>
      <c r="AG95" s="56"/>
      <c r="AH95" s="56"/>
      <c r="AI95" s="56"/>
      <c r="AJ95" s="58">
        <v>0.61199999999999999</v>
      </c>
      <c r="AK95" s="58">
        <v>2.0009999999999999</v>
      </c>
      <c r="AL95" s="56"/>
      <c r="AM95" s="56"/>
      <c r="AN95" s="58">
        <v>2.0009999999999999</v>
      </c>
      <c r="AO95" s="56">
        <v>2023</v>
      </c>
      <c r="AP95" s="56" t="s">
        <v>608</v>
      </c>
      <c r="AQ95" s="56" t="s">
        <v>423</v>
      </c>
      <c r="AR95" s="56" t="s">
        <v>1711</v>
      </c>
      <c r="AS95" s="56" t="s">
        <v>55</v>
      </c>
      <c r="AT95" s="56">
        <v>2</v>
      </c>
      <c r="AU95" s="56"/>
      <c r="AV95" s="56" t="s">
        <v>1711</v>
      </c>
      <c r="AW95" s="59" t="s">
        <v>466</v>
      </c>
    </row>
    <row r="96" spans="1:49" s="73" customFormat="1" ht="318.75" x14ac:dyDescent="0.25">
      <c r="A96" s="90">
        <v>92</v>
      </c>
      <c r="B96" s="56" t="s">
        <v>957</v>
      </c>
      <c r="C96" s="55"/>
      <c r="D96" s="93" t="s">
        <v>433</v>
      </c>
      <c r="E96" s="55"/>
      <c r="F96" s="55" t="s">
        <v>1717</v>
      </c>
      <c r="G96" s="55" t="s">
        <v>1718</v>
      </c>
      <c r="H96" s="55" t="s">
        <v>667</v>
      </c>
      <c r="I96" s="56" t="s">
        <v>1719</v>
      </c>
      <c r="J96" s="56" t="s">
        <v>96</v>
      </c>
      <c r="K96" s="56" t="s">
        <v>96</v>
      </c>
      <c r="L96" s="57">
        <v>6.8</v>
      </c>
      <c r="M96" s="56" t="s">
        <v>1572</v>
      </c>
      <c r="N96" s="56" t="s">
        <v>1573</v>
      </c>
      <c r="O96" s="56" t="s">
        <v>1027</v>
      </c>
      <c r="P96" s="56" t="s">
        <v>1688</v>
      </c>
      <c r="Q96" s="56" t="s">
        <v>1711</v>
      </c>
      <c r="R96" s="56" t="s">
        <v>700</v>
      </c>
      <c r="S96" s="56" t="s">
        <v>701</v>
      </c>
      <c r="T96" s="56" t="s">
        <v>432</v>
      </c>
      <c r="U96" s="56" t="s">
        <v>49</v>
      </c>
      <c r="V96" s="56" t="s">
        <v>49</v>
      </c>
      <c r="W96" s="56" t="s">
        <v>145</v>
      </c>
      <c r="X96" s="56"/>
      <c r="Y96" s="56"/>
      <c r="Z96" s="56"/>
      <c r="AA96" s="56"/>
      <c r="AB96" s="56"/>
      <c r="AC96" s="56"/>
      <c r="AD96" s="56">
        <v>0.16400000000000001</v>
      </c>
      <c r="AE96" s="56"/>
      <c r="AF96" s="56"/>
      <c r="AG96" s="56"/>
      <c r="AH96" s="56"/>
      <c r="AI96" s="56"/>
      <c r="AJ96" s="58">
        <v>54.84</v>
      </c>
      <c r="AK96" s="58">
        <v>9</v>
      </c>
      <c r="AL96" s="56"/>
      <c r="AM96" s="56"/>
      <c r="AN96" s="58">
        <v>9</v>
      </c>
      <c r="AO96" s="56">
        <v>2023</v>
      </c>
      <c r="AP96" s="56" t="s">
        <v>596</v>
      </c>
      <c r="AQ96" s="56" t="s">
        <v>423</v>
      </c>
      <c r="AR96" s="56" t="s">
        <v>496</v>
      </c>
      <c r="AS96" s="56" t="s">
        <v>55</v>
      </c>
      <c r="AT96" s="56">
        <v>2</v>
      </c>
      <c r="AU96" s="56" t="s">
        <v>599</v>
      </c>
      <c r="AV96" s="56" t="s">
        <v>495</v>
      </c>
      <c r="AW96" s="59" t="s">
        <v>466</v>
      </c>
    </row>
    <row r="97" spans="1:49" s="73" customFormat="1" ht="127.5" x14ac:dyDescent="0.25">
      <c r="A97" s="90">
        <v>93</v>
      </c>
      <c r="B97" s="56" t="s">
        <v>324</v>
      </c>
      <c r="C97" s="55"/>
      <c r="D97" s="93" t="s">
        <v>249</v>
      </c>
      <c r="E97" s="55"/>
      <c r="F97" s="55" t="s">
        <v>1948</v>
      </c>
      <c r="G97" s="55" t="s">
        <v>1720</v>
      </c>
      <c r="H97" s="55" t="s">
        <v>1721</v>
      </c>
      <c r="I97" s="56" t="s">
        <v>1722</v>
      </c>
      <c r="J97" s="56" t="s">
        <v>96</v>
      </c>
      <c r="K97" s="56" t="s">
        <v>96</v>
      </c>
      <c r="L97" s="57">
        <v>1.9</v>
      </c>
      <c r="M97" s="56" t="s">
        <v>1572</v>
      </c>
      <c r="N97" s="56" t="s">
        <v>1573</v>
      </c>
      <c r="O97" s="56" t="s">
        <v>1027</v>
      </c>
      <c r="P97" s="56" t="s">
        <v>1688</v>
      </c>
      <c r="Q97" s="56" t="s">
        <v>1722</v>
      </c>
      <c r="R97" s="56" t="s">
        <v>700</v>
      </c>
      <c r="S97" s="56" t="s">
        <v>701</v>
      </c>
      <c r="T97" s="56" t="s">
        <v>432</v>
      </c>
      <c r="U97" s="56" t="s">
        <v>49</v>
      </c>
      <c r="V97" s="56" t="s">
        <v>49</v>
      </c>
      <c r="W97" s="56" t="s">
        <v>145</v>
      </c>
      <c r="X97" s="56"/>
      <c r="Y97" s="56"/>
      <c r="Z97" s="56" t="s">
        <v>52</v>
      </c>
      <c r="AA97" s="56"/>
      <c r="AB97" s="56"/>
      <c r="AC97" s="56"/>
      <c r="AD97" s="56"/>
      <c r="AE97" s="56"/>
      <c r="AF97" s="56">
        <v>11</v>
      </c>
      <c r="AG97" s="56"/>
      <c r="AH97" s="56"/>
      <c r="AI97" s="56"/>
      <c r="AJ97" s="58">
        <v>5.8999999999999997E-2</v>
      </c>
      <c r="AK97" s="58">
        <v>0.65</v>
      </c>
      <c r="AL97" s="56"/>
      <c r="AM97" s="56"/>
      <c r="AN97" s="58">
        <v>0.65</v>
      </c>
      <c r="AO97" s="56">
        <v>2023</v>
      </c>
      <c r="AP97" s="56" t="s">
        <v>608</v>
      </c>
      <c r="AQ97" s="56" t="s">
        <v>423</v>
      </c>
      <c r="AR97" s="56" t="s">
        <v>1722</v>
      </c>
      <c r="AS97" s="56" t="s">
        <v>55</v>
      </c>
      <c r="AT97" s="56">
        <v>3</v>
      </c>
      <c r="AU97" s="56"/>
      <c r="AV97" s="56" t="s">
        <v>1722</v>
      </c>
      <c r="AW97" s="59" t="s">
        <v>1282</v>
      </c>
    </row>
    <row r="98" spans="1:49" s="73" customFormat="1" ht="344.25" x14ac:dyDescent="0.25">
      <c r="A98" s="90">
        <v>94</v>
      </c>
      <c r="B98" s="56" t="s">
        <v>957</v>
      </c>
      <c r="C98" s="55"/>
      <c r="D98" s="93" t="s">
        <v>433</v>
      </c>
      <c r="E98" s="55"/>
      <c r="F98" s="55" t="s">
        <v>1294</v>
      </c>
      <c r="G98" s="55" t="s">
        <v>1295</v>
      </c>
      <c r="H98" s="55" t="s">
        <v>1296</v>
      </c>
      <c r="I98" s="56" t="s">
        <v>1723</v>
      </c>
      <c r="J98" s="56" t="s">
        <v>96</v>
      </c>
      <c r="K98" s="56" t="s">
        <v>96</v>
      </c>
      <c r="L98" s="57">
        <v>27.457999999999998</v>
      </c>
      <c r="M98" s="56" t="s">
        <v>1572</v>
      </c>
      <c r="N98" s="56" t="s">
        <v>1573</v>
      </c>
      <c r="O98" s="56" t="s">
        <v>1027</v>
      </c>
      <c r="P98" s="56" t="s">
        <v>1688</v>
      </c>
      <c r="Q98" s="56" t="s">
        <v>1724</v>
      </c>
      <c r="R98" s="56" t="s">
        <v>1297</v>
      </c>
      <c r="S98" s="56" t="s">
        <v>1725</v>
      </c>
      <c r="T98" s="56" t="s">
        <v>432</v>
      </c>
      <c r="U98" s="56" t="s">
        <v>49</v>
      </c>
      <c r="V98" s="56" t="s">
        <v>49</v>
      </c>
      <c r="W98" s="56" t="s">
        <v>145</v>
      </c>
      <c r="X98" s="56" t="s">
        <v>52</v>
      </c>
      <c r="Y98" s="56"/>
      <c r="Z98" s="56"/>
      <c r="AA98" s="56"/>
      <c r="AB98" s="56"/>
      <c r="AC98" s="56"/>
      <c r="AD98" s="56">
        <v>4</v>
      </c>
      <c r="AE98" s="56"/>
      <c r="AF98" s="56"/>
      <c r="AG98" s="56"/>
      <c r="AH98" s="56"/>
      <c r="AI98" s="56"/>
      <c r="AJ98" s="58">
        <v>123.56100000000001</v>
      </c>
      <c r="AK98" s="58">
        <v>494.24400000000003</v>
      </c>
      <c r="AL98" s="56"/>
      <c r="AM98" s="56"/>
      <c r="AN98" s="58">
        <v>494.24400000000003</v>
      </c>
      <c r="AO98" s="56">
        <v>2023</v>
      </c>
      <c r="AP98" s="56" t="s">
        <v>596</v>
      </c>
      <c r="AQ98" s="56" t="s">
        <v>423</v>
      </c>
      <c r="AR98" s="56" t="s">
        <v>1298</v>
      </c>
      <c r="AS98" s="56" t="s">
        <v>55</v>
      </c>
      <c r="AT98" s="56">
        <v>1</v>
      </c>
      <c r="AU98" s="56" t="s">
        <v>1287</v>
      </c>
      <c r="AV98" s="56" t="s">
        <v>1299</v>
      </c>
      <c r="AW98" s="59">
        <v>45152</v>
      </c>
    </row>
    <row r="99" spans="1:49" s="73" customFormat="1" ht="331.5" x14ac:dyDescent="0.25">
      <c r="A99" s="90">
        <v>95</v>
      </c>
      <c r="B99" s="56" t="s">
        <v>957</v>
      </c>
      <c r="C99" s="55"/>
      <c r="D99" s="93" t="s">
        <v>433</v>
      </c>
      <c r="E99" s="55"/>
      <c r="F99" s="55" t="s">
        <v>1918</v>
      </c>
      <c r="G99" s="55" t="s">
        <v>664</v>
      </c>
      <c r="H99" s="55" t="s">
        <v>603</v>
      </c>
      <c r="I99" s="56" t="s">
        <v>1726</v>
      </c>
      <c r="J99" s="56" t="s">
        <v>96</v>
      </c>
      <c r="K99" s="56" t="s">
        <v>96</v>
      </c>
      <c r="L99" s="57">
        <v>7.1</v>
      </c>
      <c r="M99" s="56" t="s">
        <v>1572</v>
      </c>
      <c r="N99" s="56" t="s">
        <v>1573</v>
      </c>
      <c r="O99" s="56" t="s">
        <v>1027</v>
      </c>
      <c r="P99" s="56" t="s">
        <v>1688</v>
      </c>
      <c r="Q99" s="56" t="s">
        <v>1727</v>
      </c>
      <c r="R99" s="56" t="s">
        <v>709</v>
      </c>
      <c r="S99" s="56" t="s">
        <v>710</v>
      </c>
      <c r="T99" s="56" t="s">
        <v>432</v>
      </c>
      <c r="U99" s="56" t="s">
        <v>49</v>
      </c>
      <c r="V99" s="56" t="s">
        <v>49</v>
      </c>
      <c r="W99" s="56" t="s">
        <v>145</v>
      </c>
      <c r="X99" s="56" t="s">
        <v>52</v>
      </c>
      <c r="Y99" s="56"/>
      <c r="Z99" s="56"/>
      <c r="AA99" s="56"/>
      <c r="AB99" s="56"/>
      <c r="AC99" s="56"/>
      <c r="AD99" s="56">
        <v>2.7</v>
      </c>
      <c r="AE99" s="56"/>
      <c r="AF99" s="56"/>
      <c r="AG99" s="56"/>
      <c r="AH99" s="56"/>
      <c r="AI99" s="56"/>
      <c r="AJ99" s="58">
        <v>21.036999999999999</v>
      </c>
      <c r="AK99" s="58">
        <v>56.8</v>
      </c>
      <c r="AL99" s="56"/>
      <c r="AM99" s="56"/>
      <c r="AN99" s="58">
        <v>56.8</v>
      </c>
      <c r="AO99" s="56">
        <v>2023</v>
      </c>
      <c r="AP99" s="56" t="s">
        <v>602</v>
      </c>
      <c r="AQ99" s="56" t="s">
        <v>423</v>
      </c>
      <c r="AR99" s="56" t="s">
        <v>486</v>
      </c>
      <c r="AS99" s="56" t="s">
        <v>55</v>
      </c>
      <c r="AT99" s="56">
        <v>2</v>
      </c>
      <c r="AU99" s="56" t="s">
        <v>604</v>
      </c>
      <c r="AV99" s="56" t="s">
        <v>1728</v>
      </c>
      <c r="AW99" s="59" t="s">
        <v>440</v>
      </c>
    </row>
    <row r="100" spans="1:49" s="73" customFormat="1" ht="178.5" x14ac:dyDescent="0.25">
      <c r="A100" s="90">
        <v>96</v>
      </c>
      <c r="B100" s="56" t="s">
        <v>324</v>
      </c>
      <c r="C100" s="55"/>
      <c r="D100" s="93" t="s">
        <v>249</v>
      </c>
      <c r="E100" s="55"/>
      <c r="F100" s="55" t="s">
        <v>1729</v>
      </c>
      <c r="G100" s="55" t="s">
        <v>1730</v>
      </c>
      <c r="H100" s="55" t="s">
        <v>1731</v>
      </c>
      <c r="I100" s="56" t="s">
        <v>1727</v>
      </c>
      <c r="J100" s="56" t="s">
        <v>96</v>
      </c>
      <c r="K100" s="56" t="s">
        <v>96</v>
      </c>
      <c r="L100" s="57">
        <v>25.1</v>
      </c>
      <c r="M100" s="56" t="s">
        <v>1572</v>
      </c>
      <c r="N100" s="56" t="s">
        <v>1573</v>
      </c>
      <c r="O100" s="56" t="s">
        <v>1027</v>
      </c>
      <c r="P100" s="56" t="s">
        <v>1688</v>
      </c>
      <c r="Q100" s="56" t="s">
        <v>1727</v>
      </c>
      <c r="R100" s="56" t="s">
        <v>709</v>
      </c>
      <c r="S100" s="56" t="s">
        <v>710</v>
      </c>
      <c r="T100" s="56" t="s">
        <v>432</v>
      </c>
      <c r="U100" s="56" t="s">
        <v>49</v>
      </c>
      <c r="V100" s="56" t="s">
        <v>49</v>
      </c>
      <c r="W100" s="56" t="s">
        <v>145</v>
      </c>
      <c r="X100" s="56"/>
      <c r="Y100" s="56"/>
      <c r="Z100" s="56" t="s">
        <v>52</v>
      </c>
      <c r="AA100" s="56"/>
      <c r="AB100" s="56"/>
      <c r="AC100" s="56"/>
      <c r="AD100" s="56"/>
      <c r="AE100" s="56"/>
      <c r="AF100" s="56">
        <v>2.5</v>
      </c>
      <c r="AG100" s="56"/>
      <c r="AH100" s="56"/>
      <c r="AI100" s="56"/>
      <c r="AJ100" s="58">
        <v>3.3984000000000001</v>
      </c>
      <c r="AK100" s="58">
        <v>8.4960000000000004</v>
      </c>
      <c r="AL100" s="56"/>
      <c r="AM100" s="56"/>
      <c r="AN100" s="58">
        <v>8.4960000000000004</v>
      </c>
      <c r="AO100" s="56">
        <v>2023</v>
      </c>
      <c r="AP100" s="56" t="s">
        <v>431</v>
      </c>
      <c r="AQ100" s="56" t="s">
        <v>423</v>
      </c>
      <c r="AR100" s="56" t="s">
        <v>1727</v>
      </c>
      <c r="AS100" s="56" t="s">
        <v>55</v>
      </c>
      <c r="AT100" s="56">
        <v>1</v>
      </c>
      <c r="AU100" s="56" t="s">
        <v>458</v>
      </c>
      <c r="AV100" s="56" t="s">
        <v>1732</v>
      </c>
      <c r="AW100" s="59" t="s">
        <v>440</v>
      </c>
    </row>
    <row r="101" spans="1:49" s="73" customFormat="1" ht="306" x14ac:dyDescent="0.25">
      <c r="A101" s="90">
        <v>97</v>
      </c>
      <c r="B101" s="56" t="s">
        <v>957</v>
      </c>
      <c r="C101" s="55"/>
      <c r="D101" s="93" t="s">
        <v>255</v>
      </c>
      <c r="E101" s="55"/>
      <c r="F101" s="55" t="s">
        <v>1407</v>
      </c>
      <c r="G101" s="55" t="s">
        <v>780</v>
      </c>
      <c r="H101" s="55" t="s">
        <v>925</v>
      </c>
      <c r="I101" s="56" t="s">
        <v>781</v>
      </c>
      <c r="J101" s="56" t="s">
        <v>96</v>
      </c>
      <c r="K101" s="56" t="s">
        <v>96</v>
      </c>
      <c r="L101" s="57">
        <v>13.5</v>
      </c>
      <c r="M101" s="56" t="s">
        <v>1572</v>
      </c>
      <c r="N101" s="56" t="s">
        <v>1573</v>
      </c>
      <c r="O101" s="56" t="s">
        <v>1378</v>
      </c>
      <c r="P101" s="56" t="s">
        <v>1381</v>
      </c>
      <c r="Q101" s="56" t="s">
        <v>833</v>
      </c>
      <c r="R101" s="56" t="s">
        <v>1386</v>
      </c>
      <c r="S101" s="56" t="s">
        <v>911</v>
      </c>
      <c r="T101" s="56" t="s">
        <v>50</v>
      </c>
      <c r="U101" s="56" t="s">
        <v>49</v>
      </c>
      <c r="V101" s="56" t="s">
        <v>49</v>
      </c>
      <c r="W101" s="56" t="s">
        <v>782</v>
      </c>
      <c r="X101" s="56" t="s">
        <v>52</v>
      </c>
      <c r="Y101" s="56"/>
      <c r="Z101" s="56"/>
      <c r="AA101" s="56"/>
      <c r="AB101" s="56"/>
      <c r="AC101" s="56"/>
      <c r="AD101" s="56">
        <v>2</v>
      </c>
      <c r="AE101" s="56"/>
      <c r="AF101" s="56"/>
      <c r="AG101" s="56"/>
      <c r="AH101" s="56"/>
      <c r="AI101" s="56"/>
      <c r="AJ101" s="58">
        <v>121.5</v>
      </c>
      <c r="AK101" s="58">
        <v>243</v>
      </c>
      <c r="AL101" s="56"/>
      <c r="AM101" s="56"/>
      <c r="AN101" s="58">
        <v>243</v>
      </c>
      <c r="AO101" s="56">
        <v>2023</v>
      </c>
      <c r="AP101" s="56" t="s">
        <v>774</v>
      </c>
      <c r="AQ101" s="56" t="s">
        <v>769</v>
      </c>
      <c r="AR101" s="56" t="s">
        <v>783</v>
      </c>
      <c r="AS101" s="56" t="s">
        <v>259</v>
      </c>
      <c r="AT101" s="56" t="s">
        <v>93</v>
      </c>
      <c r="AU101" s="56" t="s">
        <v>784</v>
      </c>
      <c r="AV101" s="56" t="s">
        <v>785</v>
      </c>
      <c r="AW101" s="59" t="s">
        <v>786</v>
      </c>
    </row>
    <row r="102" spans="1:49" s="73" customFormat="1" ht="306" x14ac:dyDescent="0.25">
      <c r="A102" s="90">
        <v>98</v>
      </c>
      <c r="B102" s="56" t="s">
        <v>957</v>
      </c>
      <c r="C102" s="55"/>
      <c r="D102" s="93" t="s">
        <v>255</v>
      </c>
      <c r="E102" s="55"/>
      <c r="F102" s="55" t="s">
        <v>1278</v>
      </c>
      <c r="G102" s="55" t="s">
        <v>826</v>
      </c>
      <c r="H102" s="55" t="s">
        <v>934</v>
      </c>
      <c r="I102" s="56" t="s">
        <v>827</v>
      </c>
      <c r="J102" s="56" t="s">
        <v>96</v>
      </c>
      <c r="K102" s="56" t="s">
        <v>96</v>
      </c>
      <c r="L102" s="57">
        <v>2.1</v>
      </c>
      <c r="M102" s="56" t="s">
        <v>1572</v>
      </c>
      <c r="N102" s="56" t="s">
        <v>1573</v>
      </c>
      <c r="O102" s="56" t="s">
        <v>1378</v>
      </c>
      <c r="P102" s="56" t="s">
        <v>1380</v>
      </c>
      <c r="Q102" s="56" t="s">
        <v>828</v>
      </c>
      <c r="R102" s="56" t="s">
        <v>1393</v>
      </c>
      <c r="S102" s="56" t="s">
        <v>911</v>
      </c>
      <c r="T102" s="56" t="s">
        <v>50</v>
      </c>
      <c r="U102" s="56" t="s">
        <v>49</v>
      </c>
      <c r="V102" s="56" t="s">
        <v>49</v>
      </c>
      <c r="W102" s="56" t="s">
        <v>782</v>
      </c>
      <c r="X102" s="56" t="s">
        <v>52</v>
      </c>
      <c r="Y102" s="56"/>
      <c r="Z102" s="56"/>
      <c r="AA102" s="56"/>
      <c r="AB102" s="56"/>
      <c r="AC102" s="56"/>
      <c r="AD102" s="56">
        <v>0.3</v>
      </c>
      <c r="AE102" s="56"/>
      <c r="AF102" s="56"/>
      <c r="AG102" s="56"/>
      <c r="AH102" s="56"/>
      <c r="AI102" s="56"/>
      <c r="AJ102" s="58">
        <v>110</v>
      </c>
      <c r="AK102" s="58">
        <v>33</v>
      </c>
      <c r="AL102" s="56"/>
      <c r="AM102" s="56"/>
      <c r="AN102" s="58">
        <v>33</v>
      </c>
      <c r="AO102" s="56">
        <v>2022</v>
      </c>
      <c r="AP102" s="56" t="s">
        <v>774</v>
      </c>
      <c r="AQ102" s="56" t="s">
        <v>802</v>
      </c>
      <c r="AR102" s="56" t="s">
        <v>828</v>
      </c>
      <c r="AS102" s="56" t="s">
        <v>259</v>
      </c>
      <c r="AT102" s="56">
        <v>2</v>
      </c>
      <c r="AU102" s="56" t="s">
        <v>794</v>
      </c>
      <c r="AV102" s="56" t="s">
        <v>827</v>
      </c>
      <c r="AW102" s="59" t="s">
        <v>829</v>
      </c>
    </row>
    <row r="103" spans="1:49" s="73" customFormat="1" ht="306" x14ac:dyDescent="0.25">
      <c r="A103" s="90">
        <v>99</v>
      </c>
      <c r="B103" s="56" t="s">
        <v>957</v>
      </c>
      <c r="C103" s="55"/>
      <c r="D103" s="93" t="s">
        <v>255</v>
      </c>
      <c r="E103" s="55"/>
      <c r="F103" s="55" t="s">
        <v>1411</v>
      </c>
      <c r="G103" s="55" t="s">
        <v>834</v>
      </c>
      <c r="H103" s="55" t="s">
        <v>935</v>
      </c>
      <c r="I103" s="56" t="s">
        <v>835</v>
      </c>
      <c r="J103" s="56" t="s">
        <v>96</v>
      </c>
      <c r="K103" s="56" t="s">
        <v>96</v>
      </c>
      <c r="L103" s="57">
        <v>2.7</v>
      </c>
      <c r="M103" s="56" t="s">
        <v>1572</v>
      </c>
      <c r="N103" s="56" t="s">
        <v>1573</v>
      </c>
      <c r="O103" s="56" t="s">
        <v>1378</v>
      </c>
      <c r="P103" s="56" t="s">
        <v>1381</v>
      </c>
      <c r="Q103" s="56" t="s">
        <v>1563</v>
      </c>
      <c r="R103" s="56" t="s">
        <v>1386</v>
      </c>
      <c r="S103" s="56" t="s">
        <v>911</v>
      </c>
      <c r="T103" s="56" t="s">
        <v>50</v>
      </c>
      <c r="U103" s="56" t="s">
        <v>49</v>
      </c>
      <c r="V103" s="56" t="s">
        <v>49</v>
      </c>
      <c r="W103" s="56" t="s">
        <v>782</v>
      </c>
      <c r="X103" s="56" t="s">
        <v>52</v>
      </c>
      <c r="Y103" s="56"/>
      <c r="Z103" s="56"/>
      <c r="AA103" s="56"/>
      <c r="AB103" s="56"/>
      <c r="AC103" s="56"/>
      <c r="AD103" s="56">
        <v>0.4</v>
      </c>
      <c r="AE103" s="56"/>
      <c r="AF103" s="56"/>
      <c r="AG103" s="56"/>
      <c r="AH103" s="56"/>
      <c r="AI103" s="56"/>
      <c r="AJ103" s="58">
        <v>110</v>
      </c>
      <c r="AK103" s="58">
        <v>43</v>
      </c>
      <c r="AL103" s="56"/>
      <c r="AM103" s="56"/>
      <c r="AN103" s="58">
        <v>43</v>
      </c>
      <c r="AO103" s="56">
        <v>2022</v>
      </c>
      <c r="AP103" s="56" t="s">
        <v>774</v>
      </c>
      <c r="AQ103" s="56" t="s">
        <v>802</v>
      </c>
      <c r="AR103" s="56" t="s">
        <v>836</v>
      </c>
      <c r="AS103" s="56" t="s">
        <v>259</v>
      </c>
      <c r="AT103" s="56">
        <v>2</v>
      </c>
      <c r="AU103" s="56" t="s">
        <v>794</v>
      </c>
      <c r="AV103" s="56" t="s">
        <v>835</v>
      </c>
      <c r="AW103" s="59" t="s">
        <v>837</v>
      </c>
    </row>
    <row r="104" spans="1:49" s="73" customFormat="1" ht="306" x14ac:dyDescent="0.25">
      <c r="A104" s="90">
        <v>100</v>
      </c>
      <c r="B104" s="56" t="s">
        <v>957</v>
      </c>
      <c r="C104" s="55"/>
      <c r="D104" s="93" t="s">
        <v>255</v>
      </c>
      <c r="E104" s="55"/>
      <c r="F104" s="55" t="s">
        <v>1949</v>
      </c>
      <c r="G104" s="55" t="s">
        <v>800</v>
      </c>
      <c r="H104" s="55" t="s">
        <v>931</v>
      </c>
      <c r="I104" s="56" t="s">
        <v>801</v>
      </c>
      <c r="J104" s="56" t="s">
        <v>96</v>
      </c>
      <c r="K104" s="56" t="s">
        <v>96</v>
      </c>
      <c r="L104" s="57">
        <v>43.344000000000001</v>
      </c>
      <c r="M104" s="56" t="s">
        <v>1572</v>
      </c>
      <c r="N104" s="56" t="s">
        <v>1573</v>
      </c>
      <c r="O104" s="56" t="s">
        <v>1378</v>
      </c>
      <c r="P104" s="56" t="s">
        <v>1380</v>
      </c>
      <c r="Q104" s="56" t="s">
        <v>1559</v>
      </c>
      <c r="R104" s="56" t="s">
        <v>1386</v>
      </c>
      <c r="S104" s="56" t="s">
        <v>914</v>
      </c>
      <c r="T104" s="56" t="s">
        <v>98</v>
      </c>
      <c r="U104" s="56" t="s">
        <v>49</v>
      </c>
      <c r="V104" s="56" t="s">
        <v>49</v>
      </c>
      <c r="W104" s="56" t="s">
        <v>782</v>
      </c>
      <c r="X104" s="56" t="s">
        <v>52</v>
      </c>
      <c r="Y104" s="56"/>
      <c r="Z104" s="56"/>
      <c r="AA104" s="56"/>
      <c r="AB104" s="56"/>
      <c r="AC104" s="56"/>
      <c r="AD104" s="56">
        <v>0.27</v>
      </c>
      <c r="AE104" s="56"/>
      <c r="AF104" s="56"/>
      <c r="AG104" s="56"/>
      <c r="AH104" s="56"/>
      <c r="AI104" s="56"/>
      <c r="AJ104" s="58">
        <v>222.2</v>
      </c>
      <c r="AK104" s="58">
        <v>60</v>
      </c>
      <c r="AL104" s="56"/>
      <c r="AM104" s="56"/>
      <c r="AN104" s="58">
        <v>60</v>
      </c>
      <c r="AO104" s="56">
        <v>2023</v>
      </c>
      <c r="AP104" s="56" t="s">
        <v>262</v>
      </c>
      <c r="AQ104" s="56" t="s">
        <v>802</v>
      </c>
      <c r="AR104" s="56" t="s">
        <v>801</v>
      </c>
      <c r="AS104" s="56" t="s">
        <v>259</v>
      </c>
      <c r="AT104" s="56" t="s">
        <v>93</v>
      </c>
      <c r="AU104" s="56" t="s">
        <v>794</v>
      </c>
      <c r="AV104" s="56" t="s">
        <v>795</v>
      </c>
      <c r="AW104" s="59" t="s">
        <v>796</v>
      </c>
    </row>
    <row r="105" spans="1:49" s="73" customFormat="1" ht="280.5" x14ac:dyDescent="0.25">
      <c r="A105" s="90">
        <v>101</v>
      </c>
      <c r="B105" s="56" t="s">
        <v>957</v>
      </c>
      <c r="C105" s="55"/>
      <c r="D105" s="93" t="s">
        <v>376</v>
      </c>
      <c r="E105" s="55"/>
      <c r="F105" s="55" t="s">
        <v>1637</v>
      </c>
      <c r="G105" s="55" t="s">
        <v>388</v>
      </c>
      <c r="H105" s="55" t="s">
        <v>1871</v>
      </c>
      <c r="I105" s="56" t="s">
        <v>386</v>
      </c>
      <c r="J105" s="56" t="s">
        <v>96</v>
      </c>
      <c r="K105" s="56" t="s">
        <v>96</v>
      </c>
      <c r="L105" s="57">
        <v>45</v>
      </c>
      <c r="M105" s="56" t="s">
        <v>1572</v>
      </c>
      <c r="N105" s="56" t="s">
        <v>1573</v>
      </c>
      <c r="O105" s="56" t="s">
        <v>1585</v>
      </c>
      <c r="P105" s="56" t="s">
        <v>1602</v>
      </c>
      <c r="Q105" s="56" t="s">
        <v>1845</v>
      </c>
      <c r="R105" s="56" t="s">
        <v>1603</v>
      </c>
      <c r="S105" s="56" t="s">
        <v>1809</v>
      </c>
      <c r="T105" s="56" t="s">
        <v>1994</v>
      </c>
      <c r="U105" s="56" t="s">
        <v>49</v>
      </c>
      <c r="V105" s="56" t="s">
        <v>363</v>
      </c>
      <c r="W105" s="56"/>
      <c r="X105" s="56" t="s">
        <v>327</v>
      </c>
      <c r="Y105" s="56"/>
      <c r="Z105" s="56"/>
      <c r="AA105" s="56"/>
      <c r="AB105" s="56"/>
      <c r="AC105" s="56"/>
      <c r="AD105" s="56">
        <v>9</v>
      </c>
      <c r="AE105" s="56"/>
      <c r="AF105" s="56"/>
      <c r="AG105" s="56"/>
      <c r="AH105" s="56"/>
      <c r="AI105" s="56"/>
      <c r="AJ105" s="58">
        <v>90</v>
      </c>
      <c r="AK105" s="58">
        <v>810</v>
      </c>
      <c r="AL105" s="56"/>
      <c r="AM105" s="56"/>
      <c r="AN105" s="58">
        <v>810</v>
      </c>
      <c r="AO105" s="56">
        <v>2023</v>
      </c>
      <c r="AP105" s="56" t="s">
        <v>354</v>
      </c>
      <c r="AQ105" s="56" t="s">
        <v>323</v>
      </c>
      <c r="AR105" s="56" t="s">
        <v>386</v>
      </c>
      <c r="AS105" s="56" t="s">
        <v>55</v>
      </c>
      <c r="AT105" s="56" t="s">
        <v>362</v>
      </c>
      <c r="AU105" s="56" t="s">
        <v>387</v>
      </c>
      <c r="AV105" s="56" t="s">
        <v>386</v>
      </c>
      <c r="AW105" s="59">
        <v>2023</v>
      </c>
    </row>
    <row r="106" spans="1:49" s="73" customFormat="1" ht="306" x14ac:dyDescent="0.25">
      <c r="A106" s="90">
        <v>102</v>
      </c>
      <c r="B106" s="56" t="s">
        <v>957</v>
      </c>
      <c r="C106" s="55"/>
      <c r="D106" s="93" t="s">
        <v>255</v>
      </c>
      <c r="E106" s="55"/>
      <c r="F106" s="55" t="s">
        <v>1410</v>
      </c>
      <c r="G106" s="55" t="s">
        <v>830</v>
      </c>
      <c r="H106" s="55" t="s">
        <v>1872</v>
      </c>
      <c r="I106" s="56" t="s">
        <v>831</v>
      </c>
      <c r="J106" s="56" t="s">
        <v>96</v>
      </c>
      <c r="K106" s="56" t="s">
        <v>96</v>
      </c>
      <c r="L106" s="57">
        <v>2.7</v>
      </c>
      <c r="M106" s="56" t="s">
        <v>1572</v>
      </c>
      <c r="N106" s="56" t="s">
        <v>1573</v>
      </c>
      <c r="O106" s="56" t="s">
        <v>1378</v>
      </c>
      <c r="P106" s="56" t="s">
        <v>1380</v>
      </c>
      <c r="Q106" s="56" t="s">
        <v>833</v>
      </c>
      <c r="R106" s="56" t="s">
        <v>1394</v>
      </c>
      <c r="S106" s="56" t="s">
        <v>919</v>
      </c>
      <c r="T106" s="56" t="s">
        <v>50</v>
      </c>
      <c r="U106" s="56" t="s">
        <v>49</v>
      </c>
      <c r="V106" s="56" t="s">
        <v>49</v>
      </c>
      <c r="W106" s="56" t="s">
        <v>832</v>
      </c>
      <c r="X106" s="56" t="s">
        <v>52</v>
      </c>
      <c r="Y106" s="56"/>
      <c r="Z106" s="56"/>
      <c r="AA106" s="56"/>
      <c r="AB106" s="56"/>
      <c r="AC106" s="56"/>
      <c r="AD106" s="56">
        <v>0.4</v>
      </c>
      <c r="AE106" s="56"/>
      <c r="AF106" s="56"/>
      <c r="AG106" s="56"/>
      <c r="AH106" s="56"/>
      <c r="AI106" s="56"/>
      <c r="AJ106" s="58">
        <v>110</v>
      </c>
      <c r="AK106" s="58">
        <v>44</v>
      </c>
      <c r="AL106" s="56"/>
      <c r="AM106" s="56"/>
      <c r="AN106" s="58">
        <v>44</v>
      </c>
      <c r="AO106" s="56">
        <v>2022</v>
      </c>
      <c r="AP106" s="56" t="s">
        <v>774</v>
      </c>
      <c r="AQ106" s="56" t="s">
        <v>769</v>
      </c>
      <c r="AR106" s="56" t="s">
        <v>833</v>
      </c>
      <c r="AS106" s="56" t="s">
        <v>259</v>
      </c>
      <c r="AT106" s="56">
        <v>2</v>
      </c>
      <c r="AU106" s="56" t="s">
        <v>794</v>
      </c>
      <c r="AV106" s="56" t="s">
        <v>831</v>
      </c>
      <c r="AW106" s="59" t="s">
        <v>786</v>
      </c>
    </row>
    <row r="107" spans="1:49" s="73" customFormat="1" ht="293.25" x14ac:dyDescent="0.25">
      <c r="A107" s="90">
        <v>103</v>
      </c>
      <c r="B107" s="56" t="s">
        <v>957</v>
      </c>
      <c r="C107" s="55"/>
      <c r="D107" s="93" t="s">
        <v>255</v>
      </c>
      <c r="E107" s="55"/>
      <c r="F107" s="55" t="s">
        <v>1409</v>
      </c>
      <c r="G107" s="55" t="s">
        <v>927</v>
      </c>
      <c r="H107" s="55" t="s">
        <v>928</v>
      </c>
      <c r="I107" s="56" t="s">
        <v>792</v>
      </c>
      <c r="J107" s="56" t="s">
        <v>96</v>
      </c>
      <c r="K107" s="56" t="s">
        <v>96</v>
      </c>
      <c r="L107" s="57">
        <v>43.3</v>
      </c>
      <c r="M107" s="56" t="s">
        <v>1572</v>
      </c>
      <c r="N107" s="56" t="s">
        <v>1573</v>
      </c>
      <c r="O107" s="56" t="s">
        <v>1378</v>
      </c>
      <c r="P107" s="56" t="s">
        <v>1381</v>
      </c>
      <c r="Q107" s="56" t="s">
        <v>1559</v>
      </c>
      <c r="R107" s="56" t="s">
        <v>1388</v>
      </c>
      <c r="S107" s="56" t="s">
        <v>913</v>
      </c>
      <c r="T107" s="56" t="s">
        <v>98</v>
      </c>
      <c r="U107" s="56" t="s">
        <v>49</v>
      </c>
      <c r="V107" s="56" t="s">
        <v>49</v>
      </c>
      <c r="W107" s="56" t="s">
        <v>145</v>
      </c>
      <c r="X107" s="56" t="s">
        <v>52</v>
      </c>
      <c r="Y107" s="56"/>
      <c r="Z107" s="56"/>
      <c r="AA107" s="56"/>
      <c r="AB107" s="56"/>
      <c r="AC107" s="56"/>
      <c r="AD107" s="56">
        <v>5.0999999999999996</v>
      </c>
      <c r="AE107" s="56"/>
      <c r="AF107" s="56"/>
      <c r="AG107" s="56"/>
      <c r="AH107" s="56"/>
      <c r="AI107" s="56"/>
      <c r="AJ107" s="58">
        <v>170</v>
      </c>
      <c r="AK107" s="58">
        <v>867</v>
      </c>
      <c r="AL107" s="56"/>
      <c r="AM107" s="56"/>
      <c r="AN107" s="58">
        <v>867</v>
      </c>
      <c r="AO107" s="56">
        <v>2022</v>
      </c>
      <c r="AP107" s="56" t="s">
        <v>774</v>
      </c>
      <c r="AQ107" s="56" t="s">
        <v>775</v>
      </c>
      <c r="AR107" s="56" t="s">
        <v>793</v>
      </c>
      <c r="AS107" s="56" t="s">
        <v>259</v>
      </c>
      <c r="AT107" s="56" t="s">
        <v>93</v>
      </c>
      <c r="AU107" s="56" t="s">
        <v>794</v>
      </c>
      <c r="AV107" s="56" t="s">
        <v>795</v>
      </c>
      <c r="AW107" s="59" t="s">
        <v>796</v>
      </c>
    </row>
    <row r="108" spans="1:49" s="73" customFormat="1" ht="293.25" x14ac:dyDescent="0.25">
      <c r="A108" s="90">
        <v>104</v>
      </c>
      <c r="B108" s="56" t="s">
        <v>957</v>
      </c>
      <c r="C108" s="55"/>
      <c r="D108" s="93" t="s">
        <v>255</v>
      </c>
      <c r="E108" s="55"/>
      <c r="F108" s="55" t="s">
        <v>1950</v>
      </c>
      <c r="G108" s="55" t="s">
        <v>929</v>
      </c>
      <c r="H108" s="55" t="s">
        <v>930</v>
      </c>
      <c r="I108" s="56" t="s">
        <v>797</v>
      </c>
      <c r="J108" s="56" t="s">
        <v>96</v>
      </c>
      <c r="K108" s="56" t="s">
        <v>96</v>
      </c>
      <c r="L108" s="57">
        <v>1</v>
      </c>
      <c r="M108" s="56" t="s">
        <v>1572</v>
      </c>
      <c r="N108" s="56" t="s">
        <v>1573</v>
      </c>
      <c r="O108" s="56" t="s">
        <v>1378</v>
      </c>
      <c r="P108" s="56" t="s">
        <v>1380</v>
      </c>
      <c r="Q108" s="56" t="s">
        <v>1559</v>
      </c>
      <c r="R108" s="56" t="s">
        <v>1388</v>
      </c>
      <c r="S108" s="56" t="s">
        <v>913</v>
      </c>
      <c r="T108" s="56" t="s">
        <v>59</v>
      </c>
      <c r="U108" s="56" t="s">
        <v>49</v>
      </c>
      <c r="V108" s="56" t="s">
        <v>49</v>
      </c>
      <c r="W108" s="56" t="s">
        <v>145</v>
      </c>
      <c r="X108" s="56" t="s">
        <v>52</v>
      </c>
      <c r="Y108" s="56"/>
      <c r="Z108" s="56"/>
      <c r="AA108" s="56"/>
      <c r="AB108" s="56"/>
      <c r="AC108" s="56"/>
      <c r="AD108" s="56">
        <v>0.05</v>
      </c>
      <c r="AE108" s="56"/>
      <c r="AF108" s="56"/>
      <c r="AG108" s="56"/>
      <c r="AH108" s="56"/>
      <c r="AI108" s="56"/>
      <c r="AJ108" s="58">
        <v>140</v>
      </c>
      <c r="AK108" s="58">
        <v>7</v>
      </c>
      <c r="AL108" s="56"/>
      <c r="AM108" s="56"/>
      <c r="AN108" s="58">
        <v>7</v>
      </c>
      <c r="AO108" s="56">
        <v>2022</v>
      </c>
      <c r="AP108" s="56" t="s">
        <v>262</v>
      </c>
      <c r="AQ108" s="56" t="s">
        <v>775</v>
      </c>
      <c r="AR108" s="56" t="s">
        <v>798</v>
      </c>
      <c r="AS108" s="56" t="s">
        <v>259</v>
      </c>
      <c r="AT108" s="56" t="s">
        <v>93</v>
      </c>
      <c r="AU108" s="56" t="s">
        <v>799</v>
      </c>
      <c r="AV108" s="56" t="s">
        <v>795</v>
      </c>
      <c r="AW108" s="59" t="s">
        <v>796</v>
      </c>
    </row>
    <row r="109" spans="1:49" s="73" customFormat="1" ht="216.75" x14ac:dyDescent="0.25">
      <c r="A109" s="90">
        <v>105</v>
      </c>
      <c r="B109" s="56" t="s">
        <v>957</v>
      </c>
      <c r="C109" s="55"/>
      <c r="D109" s="93" t="s">
        <v>255</v>
      </c>
      <c r="E109" s="55"/>
      <c r="F109" s="55" t="s">
        <v>1532</v>
      </c>
      <c r="G109" s="55" t="s">
        <v>315</v>
      </c>
      <c r="H109" s="55" t="s">
        <v>1873</v>
      </c>
      <c r="I109" s="56" t="s">
        <v>314</v>
      </c>
      <c r="J109" s="56" t="s">
        <v>96</v>
      </c>
      <c r="K109" s="56" t="s">
        <v>96</v>
      </c>
      <c r="L109" s="57">
        <v>0.4</v>
      </c>
      <c r="M109" s="56" t="s">
        <v>1572</v>
      </c>
      <c r="N109" s="56" t="s">
        <v>1573</v>
      </c>
      <c r="O109" s="56" t="s">
        <v>1503</v>
      </c>
      <c r="P109" s="56" t="s">
        <v>1506</v>
      </c>
      <c r="Q109" s="56" t="s">
        <v>313</v>
      </c>
      <c r="R109" s="56" t="s">
        <v>1513</v>
      </c>
      <c r="S109" s="56" t="s">
        <v>896</v>
      </c>
      <c r="T109" s="56" t="s">
        <v>50</v>
      </c>
      <c r="U109" s="56" t="s">
        <v>49</v>
      </c>
      <c r="V109" s="56" t="s">
        <v>49</v>
      </c>
      <c r="W109" s="56" t="s">
        <v>145</v>
      </c>
      <c r="X109" s="56" t="s">
        <v>52</v>
      </c>
      <c r="Y109" s="56"/>
      <c r="Z109" s="56"/>
      <c r="AA109" s="56"/>
      <c r="AB109" s="56"/>
      <c r="AC109" s="56"/>
      <c r="AD109" s="56">
        <v>0.1</v>
      </c>
      <c r="AE109" s="56"/>
      <c r="AF109" s="56"/>
      <c r="AG109" s="56"/>
      <c r="AH109" s="56"/>
      <c r="AI109" s="56"/>
      <c r="AJ109" s="58">
        <v>100</v>
      </c>
      <c r="AK109" s="58">
        <v>10</v>
      </c>
      <c r="AL109" s="56"/>
      <c r="AM109" s="56"/>
      <c r="AN109" s="58">
        <v>10</v>
      </c>
      <c r="AO109" s="56">
        <v>2022</v>
      </c>
      <c r="AP109" s="56" t="s">
        <v>262</v>
      </c>
      <c r="AQ109" s="56" t="s">
        <v>307</v>
      </c>
      <c r="AR109" s="56" t="s">
        <v>312</v>
      </c>
      <c r="AS109" s="56" t="s">
        <v>306</v>
      </c>
      <c r="AT109" s="56" t="s">
        <v>148</v>
      </c>
      <c r="AU109" s="56" t="s">
        <v>258</v>
      </c>
      <c r="AV109" s="56" t="s">
        <v>312</v>
      </c>
      <c r="AW109" s="59" t="s">
        <v>311</v>
      </c>
    </row>
    <row r="110" spans="1:49" s="73" customFormat="1" ht="216.75" x14ac:dyDescent="0.25">
      <c r="A110" s="90">
        <v>106</v>
      </c>
      <c r="B110" s="56" t="s">
        <v>957</v>
      </c>
      <c r="C110" s="55"/>
      <c r="D110" s="93" t="s">
        <v>255</v>
      </c>
      <c r="E110" s="55"/>
      <c r="F110" s="55" t="s">
        <v>1533</v>
      </c>
      <c r="G110" s="55" t="s">
        <v>310</v>
      </c>
      <c r="H110" s="55" t="s">
        <v>1873</v>
      </c>
      <c r="I110" s="56" t="s">
        <v>309</v>
      </c>
      <c r="J110" s="56" t="s">
        <v>96</v>
      </c>
      <c r="K110" s="56" t="s">
        <v>96</v>
      </c>
      <c r="L110" s="57">
        <v>1.2</v>
      </c>
      <c r="M110" s="56" t="s">
        <v>1572</v>
      </c>
      <c r="N110" s="56" t="s">
        <v>1573</v>
      </c>
      <c r="O110" s="56" t="s">
        <v>1503</v>
      </c>
      <c r="P110" s="56" t="s">
        <v>1506</v>
      </c>
      <c r="Q110" s="56" t="s">
        <v>308</v>
      </c>
      <c r="R110" s="56" t="s">
        <v>1514</v>
      </c>
      <c r="S110" s="56" t="s">
        <v>897</v>
      </c>
      <c r="T110" s="56" t="s">
        <v>50</v>
      </c>
      <c r="U110" s="56" t="s">
        <v>49</v>
      </c>
      <c r="V110" s="56" t="s">
        <v>49</v>
      </c>
      <c r="W110" s="56" t="s">
        <v>145</v>
      </c>
      <c r="X110" s="56" t="s">
        <v>52</v>
      </c>
      <c r="Y110" s="56"/>
      <c r="Z110" s="56"/>
      <c r="AA110" s="56"/>
      <c r="AB110" s="56"/>
      <c r="AC110" s="56"/>
      <c r="AD110" s="56">
        <v>0.1</v>
      </c>
      <c r="AE110" s="56"/>
      <c r="AF110" s="56"/>
      <c r="AG110" s="56"/>
      <c r="AH110" s="56"/>
      <c r="AI110" s="56"/>
      <c r="AJ110" s="58">
        <v>100</v>
      </c>
      <c r="AK110" s="58">
        <v>10</v>
      </c>
      <c r="AL110" s="56"/>
      <c r="AM110" s="56"/>
      <c r="AN110" s="58">
        <v>10</v>
      </c>
      <c r="AO110" s="56">
        <v>2022</v>
      </c>
      <c r="AP110" s="56" t="s">
        <v>262</v>
      </c>
      <c r="AQ110" s="56" t="s">
        <v>307</v>
      </c>
      <c r="AR110" s="56" t="s">
        <v>305</v>
      </c>
      <c r="AS110" s="56" t="s">
        <v>306</v>
      </c>
      <c r="AT110" s="56" t="s">
        <v>148</v>
      </c>
      <c r="AU110" s="56" t="s">
        <v>258</v>
      </c>
      <c r="AV110" s="56" t="s">
        <v>305</v>
      </c>
      <c r="AW110" s="59" t="s">
        <v>304</v>
      </c>
    </row>
    <row r="111" spans="1:49" s="73" customFormat="1" ht="267.75" x14ac:dyDescent="0.25">
      <c r="A111" s="90">
        <v>107</v>
      </c>
      <c r="B111" s="56" t="s">
        <v>957</v>
      </c>
      <c r="C111" s="55"/>
      <c r="D111" s="93" t="s">
        <v>255</v>
      </c>
      <c r="E111" s="55"/>
      <c r="F111" s="55" t="s">
        <v>1534</v>
      </c>
      <c r="G111" s="55" t="s">
        <v>300</v>
      </c>
      <c r="H111" s="55" t="s">
        <v>1874</v>
      </c>
      <c r="I111" s="56" t="s">
        <v>299</v>
      </c>
      <c r="J111" s="56" t="s">
        <v>96</v>
      </c>
      <c r="K111" s="56" t="s">
        <v>96</v>
      </c>
      <c r="L111" s="57">
        <v>5</v>
      </c>
      <c r="M111" s="56" t="s">
        <v>1572</v>
      </c>
      <c r="N111" s="56" t="s">
        <v>1573</v>
      </c>
      <c r="O111" s="56" t="s">
        <v>1503</v>
      </c>
      <c r="P111" s="56" t="s">
        <v>1505</v>
      </c>
      <c r="Q111" s="56" t="s">
        <v>298</v>
      </c>
      <c r="R111" s="56" t="s">
        <v>1516</v>
      </c>
      <c r="S111" s="56" t="s">
        <v>898</v>
      </c>
      <c r="T111" s="56" t="s">
        <v>263</v>
      </c>
      <c r="U111" s="56" t="s">
        <v>49</v>
      </c>
      <c r="V111" s="56" t="s">
        <v>49</v>
      </c>
      <c r="W111" s="56" t="s">
        <v>145</v>
      </c>
      <c r="X111" s="56" t="s">
        <v>52</v>
      </c>
      <c r="Y111" s="56"/>
      <c r="Z111" s="56"/>
      <c r="AA111" s="56"/>
      <c r="AB111" s="56"/>
      <c r="AC111" s="56"/>
      <c r="AD111" s="56">
        <v>1</v>
      </c>
      <c r="AE111" s="56"/>
      <c r="AF111" s="56"/>
      <c r="AG111" s="56"/>
      <c r="AH111" s="56"/>
      <c r="AI111" s="56"/>
      <c r="AJ111" s="58">
        <v>40</v>
      </c>
      <c r="AK111" s="58">
        <v>40</v>
      </c>
      <c r="AL111" s="56"/>
      <c r="AM111" s="56"/>
      <c r="AN111" s="58">
        <v>40</v>
      </c>
      <c r="AO111" s="56">
        <v>2022</v>
      </c>
      <c r="AP111" s="56" t="s">
        <v>269</v>
      </c>
      <c r="AQ111" s="56" t="s">
        <v>293</v>
      </c>
      <c r="AR111" s="56" t="s">
        <v>298</v>
      </c>
      <c r="AS111" s="56" t="s">
        <v>259</v>
      </c>
      <c r="AT111" s="56" t="s">
        <v>93</v>
      </c>
      <c r="AU111" s="56" t="s">
        <v>258</v>
      </c>
      <c r="AV111" s="56" t="s">
        <v>297</v>
      </c>
      <c r="AW111" s="59" t="s">
        <v>296</v>
      </c>
    </row>
    <row r="112" spans="1:49" s="73" customFormat="1" ht="306" x14ac:dyDescent="0.25">
      <c r="A112" s="90">
        <v>108</v>
      </c>
      <c r="B112" s="56" t="s">
        <v>957</v>
      </c>
      <c r="C112" s="55"/>
      <c r="D112" s="93" t="s">
        <v>255</v>
      </c>
      <c r="E112" s="55"/>
      <c r="F112" s="55" t="s">
        <v>1530</v>
      </c>
      <c r="G112" s="55" t="s">
        <v>1187</v>
      </c>
      <c r="H112" s="55" t="s">
        <v>1875</v>
      </c>
      <c r="I112" s="56" t="s">
        <v>1188</v>
      </c>
      <c r="J112" s="56" t="s">
        <v>96</v>
      </c>
      <c r="K112" s="56" t="s">
        <v>96</v>
      </c>
      <c r="L112" s="57">
        <v>51.6</v>
      </c>
      <c r="M112" s="56" t="s">
        <v>1572</v>
      </c>
      <c r="N112" s="56" t="s">
        <v>1573</v>
      </c>
      <c r="O112" s="56" t="s">
        <v>1503</v>
      </c>
      <c r="P112" s="56" t="s">
        <v>1505</v>
      </c>
      <c r="Q112" s="56" t="s">
        <v>252</v>
      </c>
      <c r="R112" s="56" t="s">
        <v>1511</v>
      </c>
      <c r="S112" s="56" t="s">
        <v>246</v>
      </c>
      <c r="T112" s="56" t="s">
        <v>50</v>
      </c>
      <c r="U112" s="56" t="s">
        <v>49</v>
      </c>
      <c r="V112" s="56" t="s">
        <v>49</v>
      </c>
      <c r="W112" s="56" t="s">
        <v>145</v>
      </c>
      <c r="X112" s="56" t="s">
        <v>52</v>
      </c>
      <c r="Y112" s="56"/>
      <c r="Z112" s="56"/>
      <c r="AA112" s="56"/>
      <c r="AB112" s="56"/>
      <c r="AC112" s="56"/>
      <c r="AD112" s="56">
        <v>15</v>
      </c>
      <c r="AE112" s="56"/>
      <c r="AF112" s="56"/>
      <c r="AG112" s="56"/>
      <c r="AH112" s="56"/>
      <c r="AI112" s="56"/>
      <c r="AJ112" s="58">
        <v>61.92</v>
      </c>
      <c r="AK112" s="58">
        <v>928.8</v>
      </c>
      <c r="AL112" s="56"/>
      <c r="AM112" s="56"/>
      <c r="AN112" s="58">
        <v>928.8</v>
      </c>
      <c r="AO112" s="56">
        <v>2023</v>
      </c>
      <c r="AP112" s="56" t="s">
        <v>282</v>
      </c>
      <c r="AQ112" s="56" t="s">
        <v>323</v>
      </c>
      <c r="AR112" s="56" t="s">
        <v>252</v>
      </c>
      <c r="AS112" s="56" t="s">
        <v>259</v>
      </c>
      <c r="AT112" s="56" t="s">
        <v>93</v>
      </c>
      <c r="AU112" s="56" t="s">
        <v>258</v>
      </c>
      <c r="AV112" s="56" t="s">
        <v>1189</v>
      </c>
      <c r="AW112" s="59" t="s">
        <v>1190</v>
      </c>
    </row>
    <row r="113" spans="1:49" s="73" customFormat="1" ht="242.25" x14ac:dyDescent="0.25">
      <c r="A113" s="90">
        <v>109</v>
      </c>
      <c r="B113" s="56" t="s">
        <v>957</v>
      </c>
      <c r="C113" s="55"/>
      <c r="D113" s="93" t="s">
        <v>255</v>
      </c>
      <c r="E113" s="55"/>
      <c r="F113" s="55" t="s">
        <v>1531</v>
      </c>
      <c r="G113" s="55" t="s">
        <v>1191</v>
      </c>
      <c r="H113" s="55" t="s">
        <v>1192</v>
      </c>
      <c r="I113" s="56" t="s">
        <v>1193</v>
      </c>
      <c r="J113" s="56" t="s">
        <v>96</v>
      </c>
      <c r="K113" s="56" t="s">
        <v>96</v>
      </c>
      <c r="L113" s="57">
        <v>51.6</v>
      </c>
      <c r="M113" s="56" t="s">
        <v>1572</v>
      </c>
      <c r="N113" s="56" t="s">
        <v>1573</v>
      </c>
      <c r="O113" s="56" t="s">
        <v>1503</v>
      </c>
      <c r="P113" s="56" t="s">
        <v>1505</v>
      </c>
      <c r="Q113" s="56" t="s">
        <v>252</v>
      </c>
      <c r="R113" s="56" t="s">
        <v>1511</v>
      </c>
      <c r="S113" s="56" t="s">
        <v>246</v>
      </c>
      <c r="T113" s="56" t="s">
        <v>50</v>
      </c>
      <c r="U113" s="56" t="s">
        <v>49</v>
      </c>
      <c r="V113" s="56" t="s">
        <v>49</v>
      </c>
      <c r="W113" s="56" t="s">
        <v>145</v>
      </c>
      <c r="X113" s="56" t="s">
        <v>52</v>
      </c>
      <c r="Y113" s="56"/>
      <c r="Z113" s="56"/>
      <c r="AA113" s="56"/>
      <c r="AB113" s="56"/>
      <c r="AC113" s="56"/>
      <c r="AD113" s="56">
        <v>0.47</v>
      </c>
      <c r="AE113" s="56"/>
      <c r="AF113" s="56"/>
      <c r="AG113" s="56"/>
      <c r="AH113" s="56"/>
      <c r="AI113" s="56"/>
      <c r="AJ113" s="58">
        <v>21.27</v>
      </c>
      <c r="AK113" s="58">
        <v>10</v>
      </c>
      <c r="AL113" s="56"/>
      <c r="AM113" s="56"/>
      <c r="AN113" s="58">
        <v>10</v>
      </c>
      <c r="AO113" s="56">
        <v>2022</v>
      </c>
      <c r="AP113" s="56" t="s">
        <v>262</v>
      </c>
      <c r="AQ113" s="56" t="s">
        <v>186</v>
      </c>
      <c r="AR113" s="56" t="s">
        <v>1194</v>
      </c>
      <c r="AS113" s="56" t="s">
        <v>259</v>
      </c>
      <c r="AT113" s="56" t="s">
        <v>148</v>
      </c>
      <c r="AU113" s="56" t="s">
        <v>258</v>
      </c>
      <c r="AV113" s="56" t="s">
        <v>1194</v>
      </c>
      <c r="AW113" s="59" t="s">
        <v>1195</v>
      </c>
    </row>
    <row r="114" spans="1:49" s="73" customFormat="1" ht="280.5" x14ac:dyDescent="0.25">
      <c r="A114" s="90">
        <v>110</v>
      </c>
      <c r="B114" s="56" t="s">
        <v>957</v>
      </c>
      <c r="C114" s="55"/>
      <c r="D114" s="93" t="s">
        <v>255</v>
      </c>
      <c r="E114" s="55" t="s">
        <v>303</v>
      </c>
      <c r="F114" s="55" t="s">
        <v>1535</v>
      </c>
      <c r="G114" s="55" t="s">
        <v>302</v>
      </c>
      <c r="H114" s="55" t="s">
        <v>1876</v>
      </c>
      <c r="I114" s="56" t="s">
        <v>301</v>
      </c>
      <c r="J114" s="56" t="s">
        <v>96</v>
      </c>
      <c r="K114" s="56" t="s">
        <v>96</v>
      </c>
      <c r="L114" s="57">
        <v>7.6</v>
      </c>
      <c r="M114" s="56" t="s">
        <v>1572</v>
      </c>
      <c r="N114" s="56" t="s">
        <v>1573</v>
      </c>
      <c r="O114" s="56" t="s">
        <v>1503</v>
      </c>
      <c r="P114" s="56" t="s">
        <v>1505</v>
      </c>
      <c r="Q114" s="56" t="s">
        <v>278</v>
      </c>
      <c r="R114" s="56" t="s">
        <v>1515</v>
      </c>
      <c r="S114" s="56" t="s">
        <v>246</v>
      </c>
      <c r="T114" s="56" t="s">
        <v>263</v>
      </c>
      <c r="U114" s="56" t="s">
        <v>49</v>
      </c>
      <c r="V114" s="56" t="s">
        <v>49</v>
      </c>
      <c r="W114" s="56" t="s">
        <v>145</v>
      </c>
      <c r="X114" s="56" t="s">
        <v>52</v>
      </c>
      <c r="Y114" s="56"/>
      <c r="Z114" s="56"/>
      <c r="AA114" s="56"/>
      <c r="AB114" s="56"/>
      <c r="AC114" s="56"/>
      <c r="AD114" s="56">
        <v>0.5</v>
      </c>
      <c r="AE114" s="56"/>
      <c r="AF114" s="56"/>
      <c r="AG114" s="56"/>
      <c r="AH114" s="56"/>
      <c r="AI114" s="56"/>
      <c r="AJ114" s="58">
        <v>121.6</v>
      </c>
      <c r="AK114" s="58">
        <v>60.8</v>
      </c>
      <c r="AL114" s="56"/>
      <c r="AM114" s="56"/>
      <c r="AN114" s="58">
        <v>60.8</v>
      </c>
      <c r="AO114" s="56">
        <v>2022</v>
      </c>
      <c r="AP114" s="56" t="s">
        <v>269</v>
      </c>
      <c r="AQ114" s="56" t="s">
        <v>279</v>
      </c>
      <c r="AR114" s="56" t="s">
        <v>278</v>
      </c>
      <c r="AS114" s="56" t="s">
        <v>55</v>
      </c>
      <c r="AT114" s="56" t="s">
        <v>93</v>
      </c>
      <c r="AU114" s="56" t="s">
        <v>258</v>
      </c>
      <c r="AV114" s="56" t="s">
        <v>257</v>
      </c>
      <c r="AW114" s="59" t="s">
        <v>256</v>
      </c>
    </row>
    <row r="115" spans="1:49" s="73" customFormat="1" ht="280.5" x14ac:dyDescent="0.25">
      <c r="A115" s="90">
        <v>111</v>
      </c>
      <c r="B115" s="56" t="s">
        <v>957</v>
      </c>
      <c r="C115" s="55"/>
      <c r="D115" s="93" t="s">
        <v>255</v>
      </c>
      <c r="E115" s="55"/>
      <c r="F115" s="55" t="s">
        <v>1539</v>
      </c>
      <c r="G115" s="55" t="s">
        <v>281</v>
      </c>
      <c r="H115" s="55" t="s">
        <v>1877</v>
      </c>
      <c r="I115" s="56" t="s">
        <v>280</v>
      </c>
      <c r="J115" s="56" t="s">
        <v>96</v>
      </c>
      <c r="K115" s="56" t="s">
        <v>96</v>
      </c>
      <c r="L115" s="57">
        <v>7.6</v>
      </c>
      <c r="M115" s="56" t="s">
        <v>1572</v>
      </c>
      <c r="N115" s="56" t="s">
        <v>1573</v>
      </c>
      <c r="O115" s="56" t="s">
        <v>1503</v>
      </c>
      <c r="P115" s="56" t="s">
        <v>1505</v>
      </c>
      <c r="Q115" s="56" t="s">
        <v>278</v>
      </c>
      <c r="R115" s="56" t="s">
        <v>1515</v>
      </c>
      <c r="S115" s="56" t="s">
        <v>246</v>
      </c>
      <c r="T115" s="56" t="s">
        <v>263</v>
      </c>
      <c r="U115" s="56" t="s">
        <v>49</v>
      </c>
      <c r="V115" s="56" t="s">
        <v>49</v>
      </c>
      <c r="W115" s="56" t="s">
        <v>145</v>
      </c>
      <c r="X115" s="56" t="s">
        <v>52</v>
      </c>
      <c r="Y115" s="56"/>
      <c r="Z115" s="56"/>
      <c r="AA115" s="56"/>
      <c r="AB115" s="56"/>
      <c r="AC115" s="56"/>
      <c r="AD115" s="56">
        <v>1.5</v>
      </c>
      <c r="AE115" s="56"/>
      <c r="AF115" s="56"/>
      <c r="AG115" s="56"/>
      <c r="AH115" s="56"/>
      <c r="AI115" s="56"/>
      <c r="AJ115" s="58">
        <v>40.53</v>
      </c>
      <c r="AK115" s="58">
        <v>60.8</v>
      </c>
      <c r="AL115" s="56"/>
      <c r="AM115" s="56"/>
      <c r="AN115" s="58">
        <v>60.8</v>
      </c>
      <c r="AO115" s="56">
        <v>2022</v>
      </c>
      <c r="AP115" s="56" t="s">
        <v>269</v>
      </c>
      <c r="AQ115" s="56" t="s">
        <v>279</v>
      </c>
      <c r="AR115" s="56" t="s">
        <v>278</v>
      </c>
      <c r="AS115" s="56" t="s">
        <v>259</v>
      </c>
      <c r="AT115" s="56" t="s">
        <v>93</v>
      </c>
      <c r="AU115" s="56" t="s">
        <v>258</v>
      </c>
      <c r="AV115" s="56" t="s">
        <v>257</v>
      </c>
      <c r="AW115" s="59" t="s">
        <v>256</v>
      </c>
    </row>
    <row r="116" spans="1:49" s="73" customFormat="1" ht="216.75" x14ac:dyDescent="0.25">
      <c r="A116" s="90">
        <v>112</v>
      </c>
      <c r="B116" s="56" t="s">
        <v>220</v>
      </c>
      <c r="C116" s="55"/>
      <c r="D116" s="93" t="s">
        <v>249</v>
      </c>
      <c r="E116" s="55"/>
      <c r="F116" s="55" t="s">
        <v>1523</v>
      </c>
      <c r="G116" s="55" t="s">
        <v>248</v>
      </c>
      <c r="H116" s="55" t="s">
        <v>1878</v>
      </c>
      <c r="I116" s="56" t="s">
        <v>253</v>
      </c>
      <c r="J116" s="56" t="s">
        <v>96</v>
      </c>
      <c r="K116" s="56" t="s">
        <v>96</v>
      </c>
      <c r="L116" s="57">
        <v>53.1</v>
      </c>
      <c r="M116" s="56" t="s">
        <v>1572</v>
      </c>
      <c r="N116" s="56" t="s">
        <v>1573</v>
      </c>
      <c r="O116" s="56" t="s">
        <v>1503</v>
      </c>
      <c r="P116" s="56" t="s">
        <v>1505</v>
      </c>
      <c r="Q116" s="56" t="s">
        <v>767</v>
      </c>
      <c r="R116" s="56" t="s">
        <v>1515</v>
      </c>
      <c r="S116" s="56" t="s">
        <v>246</v>
      </c>
      <c r="T116" s="56" t="s">
        <v>50</v>
      </c>
      <c r="U116" s="56" t="s">
        <v>49</v>
      </c>
      <c r="V116" s="56" t="s">
        <v>49</v>
      </c>
      <c r="W116" s="56"/>
      <c r="X116" s="56"/>
      <c r="Y116" s="56"/>
      <c r="Z116" s="56" t="s">
        <v>52</v>
      </c>
      <c r="AA116" s="56"/>
      <c r="AB116" s="56"/>
      <c r="AC116" s="56"/>
      <c r="AD116" s="56"/>
      <c r="AE116" s="56"/>
      <c r="AF116" s="56">
        <v>1.9</v>
      </c>
      <c r="AG116" s="56"/>
      <c r="AH116" s="56"/>
      <c r="AI116" s="56"/>
      <c r="AJ116" s="58">
        <v>9.1578947368421044</v>
      </c>
      <c r="AK116" s="58">
        <v>17.399999999999999</v>
      </c>
      <c r="AL116" s="56"/>
      <c r="AM116" s="56"/>
      <c r="AN116" s="58">
        <v>17.399999999999999</v>
      </c>
      <c r="AO116" s="56">
        <v>2021</v>
      </c>
      <c r="AP116" s="56" t="s">
        <v>245</v>
      </c>
      <c r="AQ116" s="56" t="s">
        <v>225</v>
      </c>
      <c r="AR116" s="56" t="s">
        <v>252</v>
      </c>
      <c r="AS116" s="56" t="s">
        <v>55</v>
      </c>
      <c r="AT116" s="56" t="s">
        <v>148</v>
      </c>
      <c r="AU116" s="56" t="s">
        <v>251</v>
      </c>
      <c r="AV116" s="56" t="s">
        <v>250</v>
      </c>
      <c r="AW116" s="59" t="s">
        <v>228</v>
      </c>
    </row>
    <row r="117" spans="1:49" s="73" customFormat="1" ht="280.5" x14ac:dyDescent="0.25">
      <c r="A117" s="90">
        <v>113</v>
      </c>
      <c r="B117" s="56" t="s">
        <v>957</v>
      </c>
      <c r="C117" s="55"/>
      <c r="D117" s="93" t="s">
        <v>357</v>
      </c>
      <c r="E117" s="55"/>
      <c r="F117" s="55" t="s">
        <v>1632</v>
      </c>
      <c r="G117" s="55" t="s">
        <v>385</v>
      </c>
      <c r="H117" s="55" t="s">
        <v>1879</v>
      </c>
      <c r="I117" s="56" t="s">
        <v>382</v>
      </c>
      <c r="J117" s="56" t="s">
        <v>96</v>
      </c>
      <c r="K117" s="56" t="s">
        <v>96</v>
      </c>
      <c r="L117" s="57">
        <v>1.8859999999999999</v>
      </c>
      <c r="M117" s="56" t="s">
        <v>1572</v>
      </c>
      <c r="N117" s="56" t="s">
        <v>1573</v>
      </c>
      <c r="O117" s="56" t="s">
        <v>1585</v>
      </c>
      <c r="P117" s="56" t="s">
        <v>1604</v>
      </c>
      <c r="Q117" s="56" t="s">
        <v>1846</v>
      </c>
      <c r="R117" s="56" t="s">
        <v>1605</v>
      </c>
      <c r="S117" s="56" t="s">
        <v>246</v>
      </c>
      <c r="T117" s="56" t="s">
        <v>91</v>
      </c>
      <c r="U117" s="56" t="s">
        <v>49</v>
      </c>
      <c r="V117" s="56" t="s">
        <v>384</v>
      </c>
      <c r="W117" s="56"/>
      <c r="X117" s="56" t="s">
        <v>327</v>
      </c>
      <c r="Y117" s="56"/>
      <c r="Z117" s="56"/>
      <c r="AA117" s="56"/>
      <c r="AB117" s="56"/>
      <c r="AC117" s="56"/>
      <c r="AD117" s="56">
        <v>0.15</v>
      </c>
      <c r="AE117" s="56"/>
      <c r="AF117" s="56"/>
      <c r="AG117" s="56"/>
      <c r="AH117" s="56"/>
      <c r="AI117" s="56"/>
      <c r="AJ117" s="58">
        <v>99.52000000000001</v>
      </c>
      <c r="AK117" s="58">
        <v>14.928000000000001</v>
      </c>
      <c r="AL117" s="56"/>
      <c r="AM117" s="56"/>
      <c r="AN117" s="58">
        <v>14.928000000000001</v>
      </c>
      <c r="AO117" s="56">
        <v>2023</v>
      </c>
      <c r="AP117" s="56" t="s">
        <v>354</v>
      </c>
      <c r="AQ117" s="56" t="s">
        <v>323</v>
      </c>
      <c r="AR117" s="56" t="s">
        <v>382</v>
      </c>
      <c r="AS117" s="56" t="s">
        <v>55</v>
      </c>
      <c r="AT117" s="56" t="s">
        <v>379</v>
      </c>
      <c r="AU117" s="56" t="s">
        <v>383</v>
      </c>
      <c r="AV117" s="56" t="s">
        <v>382</v>
      </c>
      <c r="AW117" s="59">
        <v>2023</v>
      </c>
    </row>
    <row r="118" spans="1:49" s="73" customFormat="1" ht="409.5" x14ac:dyDescent="0.25">
      <c r="A118" s="90">
        <v>114</v>
      </c>
      <c r="B118" s="56" t="s">
        <v>957</v>
      </c>
      <c r="C118" s="55"/>
      <c r="D118" s="93" t="s">
        <v>255</v>
      </c>
      <c r="E118" s="55"/>
      <c r="F118" s="55" t="s">
        <v>1264</v>
      </c>
      <c r="G118" s="55" t="s">
        <v>562</v>
      </c>
      <c r="H118" s="55" t="s">
        <v>1880</v>
      </c>
      <c r="I118" s="56" t="s">
        <v>560</v>
      </c>
      <c r="J118" s="56" t="s">
        <v>96</v>
      </c>
      <c r="K118" s="56" t="s">
        <v>96</v>
      </c>
      <c r="L118" s="57">
        <v>15.2</v>
      </c>
      <c r="M118" s="56" t="s">
        <v>1572</v>
      </c>
      <c r="N118" s="56" t="s">
        <v>1573</v>
      </c>
      <c r="O118" s="56" t="s">
        <v>1585</v>
      </c>
      <c r="P118" s="56" t="s">
        <v>1602</v>
      </c>
      <c r="Q118" s="56" t="s">
        <v>1846</v>
      </c>
      <c r="R118" s="56" t="s">
        <v>1515</v>
      </c>
      <c r="S118" s="56" t="s">
        <v>246</v>
      </c>
      <c r="T118" s="56" t="s">
        <v>91</v>
      </c>
      <c r="U118" s="56" t="s">
        <v>49</v>
      </c>
      <c r="V118" s="56" t="s">
        <v>384</v>
      </c>
      <c r="W118" s="56"/>
      <c r="X118" s="56" t="s">
        <v>327</v>
      </c>
      <c r="Y118" s="56"/>
      <c r="Z118" s="56"/>
      <c r="AA118" s="56"/>
      <c r="AB118" s="56"/>
      <c r="AC118" s="56"/>
      <c r="AD118" s="56">
        <v>2.5</v>
      </c>
      <c r="AE118" s="56"/>
      <c r="AF118" s="56"/>
      <c r="AG118" s="56"/>
      <c r="AH118" s="56"/>
      <c r="AI118" s="56"/>
      <c r="AJ118" s="58">
        <v>200</v>
      </c>
      <c r="AK118" s="58">
        <v>500</v>
      </c>
      <c r="AL118" s="56"/>
      <c r="AM118" s="56"/>
      <c r="AN118" s="58">
        <v>500</v>
      </c>
      <c r="AO118" s="56">
        <v>2023</v>
      </c>
      <c r="AP118" s="56" t="s">
        <v>354</v>
      </c>
      <c r="AQ118" s="56" t="s">
        <v>323</v>
      </c>
      <c r="AR118" s="56" t="s">
        <v>560</v>
      </c>
      <c r="AS118" s="56" t="s">
        <v>55</v>
      </c>
      <c r="AT118" s="56" t="s">
        <v>93</v>
      </c>
      <c r="AU118" s="56" t="s">
        <v>561</v>
      </c>
      <c r="AV118" s="56" t="s">
        <v>560</v>
      </c>
      <c r="AW118" s="59">
        <v>2023</v>
      </c>
    </row>
    <row r="119" spans="1:49" s="73" customFormat="1" ht="293.25" x14ac:dyDescent="0.25">
      <c r="A119" s="90">
        <v>115</v>
      </c>
      <c r="B119" s="56" t="s">
        <v>957</v>
      </c>
      <c r="C119" s="55"/>
      <c r="D119" s="93" t="s">
        <v>255</v>
      </c>
      <c r="E119" s="55"/>
      <c r="F119" s="55" t="s">
        <v>1527</v>
      </c>
      <c r="G119" s="55" t="s">
        <v>1160</v>
      </c>
      <c r="H119" s="55" t="s">
        <v>1881</v>
      </c>
      <c r="I119" s="56" t="s">
        <v>1161</v>
      </c>
      <c r="J119" s="56" t="s">
        <v>96</v>
      </c>
      <c r="K119" s="56" t="s">
        <v>96</v>
      </c>
      <c r="L119" s="57">
        <v>10.4</v>
      </c>
      <c r="M119" s="56" t="s">
        <v>1572</v>
      </c>
      <c r="N119" s="56" t="s">
        <v>1573</v>
      </c>
      <c r="O119" s="56" t="s">
        <v>1503</v>
      </c>
      <c r="P119" s="56" t="s">
        <v>1504</v>
      </c>
      <c r="Q119" s="56" t="s">
        <v>244</v>
      </c>
      <c r="R119" s="56" t="s">
        <v>1508</v>
      </c>
      <c r="S119" s="56" t="s">
        <v>729</v>
      </c>
      <c r="T119" s="56" t="s">
        <v>48</v>
      </c>
      <c r="U119" s="56" t="s">
        <v>49</v>
      </c>
      <c r="V119" s="56" t="s">
        <v>49</v>
      </c>
      <c r="W119" s="56" t="s">
        <v>145</v>
      </c>
      <c r="X119" s="56" t="s">
        <v>52</v>
      </c>
      <c r="Y119" s="56"/>
      <c r="Z119" s="56"/>
      <c r="AA119" s="56"/>
      <c r="AB119" s="56"/>
      <c r="AC119" s="56"/>
      <c r="AD119" s="56">
        <v>1.5</v>
      </c>
      <c r="AE119" s="56"/>
      <c r="AF119" s="56"/>
      <c r="AG119" s="56"/>
      <c r="AH119" s="56"/>
      <c r="AI119" s="56"/>
      <c r="AJ119" s="58">
        <v>124.8</v>
      </c>
      <c r="AK119" s="58">
        <v>187.2</v>
      </c>
      <c r="AL119" s="56"/>
      <c r="AM119" s="56"/>
      <c r="AN119" s="58">
        <v>187.2</v>
      </c>
      <c r="AO119" s="56">
        <v>2023</v>
      </c>
      <c r="AP119" s="56" t="s">
        <v>282</v>
      </c>
      <c r="AQ119" s="56" t="s">
        <v>1162</v>
      </c>
      <c r="AR119" s="56" t="s">
        <v>244</v>
      </c>
      <c r="AS119" s="56" t="s">
        <v>55</v>
      </c>
      <c r="AT119" s="56" t="s">
        <v>93</v>
      </c>
      <c r="AU119" s="56" t="s">
        <v>1163</v>
      </c>
      <c r="AV119" s="56" t="s">
        <v>1164</v>
      </c>
      <c r="AW119" s="59" t="s">
        <v>1165</v>
      </c>
    </row>
    <row r="120" spans="1:49" s="73" customFormat="1" ht="242.25" x14ac:dyDescent="0.25">
      <c r="A120" s="90">
        <v>116</v>
      </c>
      <c r="B120" s="56" t="s">
        <v>957</v>
      </c>
      <c r="C120" s="55"/>
      <c r="D120" s="93" t="s">
        <v>255</v>
      </c>
      <c r="E120" s="55"/>
      <c r="F120" s="55" t="s">
        <v>1528</v>
      </c>
      <c r="G120" s="55" t="s">
        <v>1166</v>
      </c>
      <c r="H120" s="55" t="s">
        <v>1882</v>
      </c>
      <c r="I120" s="56" t="s">
        <v>1167</v>
      </c>
      <c r="J120" s="56" t="s">
        <v>96</v>
      </c>
      <c r="K120" s="56" t="s">
        <v>96</v>
      </c>
      <c r="L120" s="57">
        <v>10.4</v>
      </c>
      <c r="M120" s="56" t="s">
        <v>1572</v>
      </c>
      <c r="N120" s="56" t="s">
        <v>1573</v>
      </c>
      <c r="O120" s="56" t="s">
        <v>1503</v>
      </c>
      <c r="P120" s="56" t="s">
        <v>1505</v>
      </c>
      <c r="Q120" s="56" t="s">
        <v>244</v>
      </c>
      <c r="R120" s="56" t="s">
        <v>1508</v>
      </c>
      <c r="S120" s="56" t="s">
        <v>729</v>
      </c>
      <c r="T120" s="56" t="s">
        <v>48</v>
      </c>
      <c r="U120" s="56" t="s">
        <v>49</v>
      </c>
      <c r="V120" s="56" t="s">
        <v>49</v>
      </c>
      <c r="W120" s="56" t="s">
        <v>145</v>
      </c>
      <c r="X120" s="56" t="s">
        <v>52</v>
      </c>
      <c r="Y120" s="56"/>
      <c r="Z120" s="56"/>
      <c r="AA120" s="56"/>
      <c r="AB120" s="56"/>
      <c r="AC120" s="56"/>
      <c r="AD120" s="56">
        <v>0.9</v>
      </c>
      <c r="AE120" s="56"/>
      <c r="AF120" s="56"/>
      <c r="AG120" s="56"/>
      <c r="AH120" s="56"/>
      <c r="AI120" s="56"/>
      <c r="AJ120" s="58">
        <v>33.299999999999997</v>
      </c>
      <c r="AK120" s="58">
        <v>30</v>
      </c>
      <c r="AL120" s="56"/>
      <c r="AM120" s="56"/>
      <c r="AN120" s="58">
        <v>30</v>
      </c>
      <c r="AO120" s="56">
        <v>2022</v>
      </c>
      <c r="AP120" s="56" t="s">
        <v>262</v>
      </c>
      <c r="AQ120" s="56" t="s">
        <v>1168</v>
      </c>
      <c r="AR120" s="56" t="s">
        <v>1169</v>
      </c>
      <c r="AS120" s="56" t="s">
        <v>259</v>
      </c>
      <c r="AT120" s="56">
        <v>3</v>
      </c>
      <c r="AU120" s="56" t="s">
        <v>258</v>
      </c>
      <c r="AV120" s="56" t="s">
        <v>1169</v>
      </c>
      <c r="AW120" s="59" t="s">
        <v>1170</v>
      </c>
    </row>
    <row r="121" spans="1:49" s="73" customFormat="1" ht="114.75" x14ac:dyDescent="0.25">
      <c r="A121" s="90">
        <v>117</v>
      </c>
      <c r="B121" s="56" t="s">
        <v>220</v>
      </c>
      <c r="C121" s="55"/>
      <c r="D121" s="93" t="s">
        <v>249</v>
      </c>
      <c r="E121" s="55"/>
      <c r="F121" s="55" t="s">
        <v>1524</v>
      </c>
      <c r="G121" s="55" t="s">
        <v>248</v>
      </c>
      <c r="H121" s="55" t="s">
        <v>1883</v>
      </c>
      <c r="I121" s="56" t="s">
        <v>247</v>
      </c>
      <c r="J121" s="56" t="s">
        <v>96</v>
      </c>
      <c r="K121" s="56" t="s">
        <v>96</v>
      </c>
      <c r="L121" s="57">
        <v>22</v>
      </c>
      <c r="M121" s="56" t="s">
        <v>1572</v>
      </c>
      <c r="N121" s="56" t="s">
        <v>1573</v>
      </c>
      <c r="O121" s="56" t="s">
        <v>1503</v>
      </c>
      <c r="P121" s="56" t="s">
        <v>1505</v>
      </c>
      <c r="Q121" s="56" t="s">
        <v>244</v>
      </c>
      <c r="R121" s="56" t="s">
        <v>1507</v>
      </c>
      <c r="S121" s="56" t="s">
        <v>729</v>
      </c>
      <c r="T121" s="56" t="s">
        <v>59</v>
      </c>
      <c r="U121" s="56" t="s">
        <v>49</v>
      </c>
      <c r="V121" s="56" t="s">
        <v>49</v>
      </c>
      <c r="W121" s="56"/>
      <c r="X121" s="56"/>
      <c r="Y121" s="56"/>
      <c r="Z121" s="56" t="s">
        <v>52</v>
      </c>
      <c r="AA121" s="56"/>
      <c r="AB121" s="56"/>
      <c r="AC121" s="56"/>
      <c r="AD121" s="56"/>
      <c r="AE121" s="56"/>
      <c r="AF121" s="56">
        <v>0.5</v>
      </c>
      <c r="AG121" s="56"/>
      <c r="AH121" s="56"/>
      <c r="AI121" s="56"/>
      <c r="AJ121" s="58">
        <v>6.6</v>
      </c>
      <c r="AK121" s="58">
        <v>3.3</v>
      </c>
      <c r="AL121" s="56"/>
      <c r="AM121" s="56"/>
      <c r="AN121" s="58">
        <v>3.3</v>
      </c>
      <c r="AO121" s="56">
        <v>2020</v>
      </c>
      <c r="AP121" s="56" t="s">
        <v>245</v>
      </c>
      <c r="AQ121" s="56" t="s">
        <v>225</v>
      </c>
      <c r="AR121" s="56" t="s">
        <v>244</v>
      </c>
      <c r="AS121" s="56" t="s">
        <v>55</v>
      </c>
      <c r="AT121" s="56" t="s">
        <v>148</v>
      </c>
      <c r="AU121" s="56" t="s">
        <v>243</v>
      </c>
      <c r="AV121" s="56" t="s">
        <v>242</v>
      </c>
      <c r="AW121" s="59" t="s">
        <v>241</v>
      </c>
    </row>
    <row r="122" spans="1:49" s="73" customFormat="1" ht="280.5" x14ac:dyDescent="0.25">
      <c r="A122" s="90">
        <v>118</v>
      </c>
      <c r="B122" s="56" t="s">
        <v>957</v>
      </c>
      <c r="C122" s="55"/>
      <c r="D122" s="93" t="s">
        <v>255</v>
      </c>
      <c r="E122" s="55"/>
      <c r="F122" s="55" t="s">
        <v>1537</v>
      </c>
      <c r="G122" s="55" t="s">
        <v>289</v>
      </c>
      <c r="H122" s="55" t="s">
        <v>1884</v>
      </c>
      <c r="I122" s="56" t="s">
        <v>288</v>
      </c>
      <c r="J122" s="56" t="s">
        <v>96</v>
      </c>
      <c r="K122" s="56" t="s">
        <v>96</v>
      </c>
      <c r="L122" s="57">
        <v>3.7</v>
      </c>
      <c r="M122" s="56" t="s">
        <v>1572</v>
      </c>
      <c r="N122" s="56" t="s">
        <v>1573</v>
      </c>
      <c r="O122" s="56" t="s">
        <v>1503</v>
      </c>
      <c r="P122" s="56" t="s">
        <v>1506</v>
      </c>
      <c r="Q122" s="56" t="s">
        <v>287</v>
      </c>
      <c r="R122" s="56" t="s">
        <v>1512</v>
      </c>
      <c r="S122" s="56" t="s">
        <v>900</v>
      </c>
      <c r="T122" s="56" t="s">
        <v>263</v>
      </c>
      <c r="U122" s="56" t="s">
        <v>49</v>
      </c>
      <c r="V122" s="56" t="s">
        <v>49</v>
      </c>
      <c r="W122" s="56" t="s">
        <v>145</v>
      </c>
      <c r="X122" s="56" t="s">
        <v>52</v>
      </c>
      <c r="Y122" s="56"/>
      <c r="Z122" s="56" t="s">
        <v>52</v>
      </c>
      <c r="AA122" s="56"/>
      <c r="AB122" s="56"/>
      <c r="AC122" s="56"/>
      <c r="AD122" s="56">
        <v>0.5</v>
      </c>
      <c r="AE122" s="56"/>
      <c r="AF122" s="56"/>
      <c r="AG122" s="56"/>
      <c r="AH122" s="56"/>
      <c r="AI122" s="56"/>
      <c r="AJ122" s="58">
        <v>56</v>
      </c>
      <c r="AK122" s="58">
        <v>28</v>
      </c>
      <c r="AL122" s="56"/>
      <c r="AM122" s="56"/>
      <c r="AN122" s="58">
        <v>28</v>
      </c>
      <c r="AO122" s="56">
        <v>2022</v>
      </c>
      <c r="AP122" s="56" t="s">
        <v>269</v>
      </c>
      <c r="AQ122" s="56" t="s">
        <v>279</v>
      </c>
      <c r="AR122" s="56" t="s">
        <v>287</v>
      </c>
      <c r="AS122" s="56" t="s">
        <v>259</v>
      </c>
      <c r="AT122" s="56" t="s">
        <v>93</v>
      </c>
      <c r="AU122" s="56" t="s">
        <v>258</v>
      </c>
      <c r="AV122" s="56" t="s">
        <v>286</v>
      </c>
      <c r="AW122" s="59" t="s">
        <v>285</v>
      </c>
    </row>
    <row r="123" spans="1:49" s="73" customFormat="1" ht="216.75" x14ac:dyDescent="0.25">
      <c r="A123" s="90">
        <v>119</v>
      </c>
      <c r="B123" s="56" t="s">
        <v>957</v>
      </c>
      <c r="C123" s="55"/>
      <c r="D123" s="93" t="s">
        <v>255</v>
      </c>
      <c r="E123" s="55"/>
      <c r="F123" s="55" t="s">
        <v>322</v>
      </c>
      <c r="G123" s="55" t="s">
        <v>321</v>
      </c>
      <c r="H123" s="55" t="s">
        <v>1873</v>
      </c>
      <c r="I123" s="56" t="s">
        <v>320</v>
      </c>
      <c r="J123" s="56" t="s">
        <v>96</v>
      </c>
      <c r="K123" s="56" t="s">
        <v>96</v>
      </c>
      <c r="L123" s="57">
        <v>0.6</v>
      </c>
      <c r="M123" s="56" t="s">
        <v>1572</v>
      </c>
      <c r="N123" s="56" t="s">
        <v>1573</v>
      </c>
      <c r="O123" s="56" t="s">
        <v>1503</v>
      </c>
      <c r="P123" s="56" t="s">
        <v>1506</v>
      </c>
      <c r="Q123" s="56" t="s">
        <v>319</v>
      </c>
      <c r="R123" s="56" t="s">
        <v>1512</v>
      </c>
      <c r="S123" s="56" t="s">
        <v>895</v>
      </c>
      <c r="T123" s="56" t="s">
        <v>50</v>
      </c>
      <c r="U123" s="56" t="s">
        <v>49</v>
      </c>
      <c r="V123" s="56" t="s">
        <v>49</v>
      </c>
      <c r="W123" s="56" t="s">
        <v>145</v>
      </c>
      <c r="X123" s="56" t="s">
        <v>52</v>
      </c>
      <c r="Y123" s="56"/>
      <c r="Z123" s="56"/>
      <c r="AA123" s="56"/>
      <c r="AB123" s="56"/>
      <c r="AC123" s="56"/>
      <c r="AD123" s="56">
        <v>0.1</v>
      </c>
      <c r="AE123" s="56"/>
      <c r="AF123" s="56"/>
      <c r="AG123" s="56"/>
      <c r="AH123" s="56"/>
      <c r="AI123" s="56"/>
      <c r="AJ123" s="58">
        <v>100</v>
      </c>
      <c r="AK123" s="58">
        <v>10</v>
      </c>
      <c r="AL123" s="56"/>
      <c r="AM123" s="56"/>
      <c r="AN123" s="58">
        <v>10</v>
      </c>
      <c r="AO123" s="56">
        <v>2022</v>
      </c>
      <c r="AP123" s="56" t="s">
        <v>262</v>
      </c>
      <c r="AQ123" s="56" t="s">
        <v>318</v>
      </c>
      <c r="AR123" s="56" t="s">
        <v>317</v>
      </c>
      <c r="AS123" s="56" t="s">
        <v>259</v>
      </c>
      <c r="AT123" s="56" t="s">
        <v>148</v>
      </c>
      <c r="AU123" s="56" t="s">
        <v>258</v>
      </c>
      <c r="AV123" s="56" t="s">
        <v>317</v>
      </c>
      <c r="AW123" s="59" t="s">
        <v>316</v>
      </c>
    </row>
    <row r="124" spans="1:49" s="73" customFormat="1" ht="280.5" x14ac:dyDescent="0.25">
      <c r="A124" s="90">
        <v>120</v>
      </c>
      <c r="B124" s="56" t="s">
        <v>957</v>
      </c>
      <c r="C124" s="55"/>
      <c r="D124" s="93" t="s">
        <v>255</v>
      </c>
      <c r="E124" s="55"/>
      <c r="F124" s="55" t="s">
        <v>1540</v>
      </c>
      <c r="G124" s="55" t="s">
        <v>277</v>
      </c>
      <c r="H124" s="55" t="s">
        <v>1885</v>
      </c>
      <c r="I124" s="56" t="s">
        <v>276</v>
      </c>
      <c r="J124" s="56" t="s">
        <v>96</v>
      </c>
      <c r="K124" s="56" t="s">
        <v>96</v>
      </c>
      <c r="L124" s="57">
        <v>2.2999999999999998</v>
      </c>
      <c r="M124" s="56" t="s">
        <v>1572</v>
      </c>
      <c r="N124" s="56" t="s">
        <v>1573</v>
      </c>
      <c r="O124" s="56" t="s">
        <v>1503</v>
      </c>
      <c r="P124" s="56" t="s">
        <v>1505</v>
      </c>
      <c r="Q124" s="56" t="s">
        <v>274</v>
      </c>
      <c r="R124" s="56" t="s">
        <v>1519</v>
      </c>
      <c r="S124" s="56" t="s">
        <v>902</v>
      </c>
      <c r="T124" s="56" t="s">
        <v>263</v>
      </c>
      <c r="U124" s="56" t="s">
        <v>49</v>
      </c>
      <c r="V124" s="56" t="s">
        <v>49</v>
      </c>
      <c r="W124" s="56" t="s">
        <v>145</v>
      </c>
      <c r="X124" s="56" t="s">
        <v>52</v>
      </c>
      <c r="Y124" s="56"/>
      <c r="Z124" s="56"/>
      <c r="AA124" s="56"/>
      <c r="AB124" s="56"/>
      <c r="AC124" s="56"/>
      <c r="AD124" s="56">
        <v>0.2</v>
      </c>
      <c r="AE124" s="56"/>
      <c r="AF124" s="56"/>
      <c r="AG124" s="56"/>
      <c r="AH124" s="56"/>
      <c r="AI124" s="56"/>
      <c r="AJ124" s="58">
        <v>92</v>
      </c>
      <c r="AK124" s="58">
        <v>18.399999999999999</v>
      </c>
      <c r="AL124" s="56"/>
      <c r="AM124" s="56"/>
      <c r="AN124" s="58">
        <v>18.399999999999999</v>
      </c>
      <c r="AO124" s="56">
        <v>2022</v>
      </c>
      <c r="AP124" s="56" t="s">
        <v>269</v>
      </c>
      <c r="AQ124" s="56" t="s">
        <v>275</v>
      </c>
      <c r="AR124" s="56" t="s">
        <v>274</v>
      </c>
      <c r="AS124" s="56" t="s">
        <v>259</v>
      </c>
      <c r="AT124" s="56" t="s">
        <v>93</v>
      </c>
      <c r="AU124" s="56" t="s">
        <v>258</v>
      </c>
      <c r="AV124" s="56" t="s">
        <v>273</v>
      </c>
      <c r="AW124" s="59" t="s">
        <v>272</v>
      </c>
    </row>
    <row r="125" spans="1:49" s="73" customFormat="1" ht="280.5" x14ac:dyDescent="0.25">
      <c r="A125" s="90">
        <v>121</v>
      </c>
      <c r="B125" s="56" t="s">
        <v>957</v>
      </c>
      <c r="C125" s="55"/>
      <c r="D125" s="93" t="s">
        <v>255</v>
      </c>
      <c r="E125" s="55"/>
      <c r="F125" s="55" t="s">
        <v>1525</v>
      </c>
      <c r="G125" s="55" t="s">
        <v>271</v>
      </c>
      <c r="H125" s="55" t="s">
        <v>1886</v>
      </c>
      <c r="I125" s="56" t="s">
        <v>270</v>
      </c>
      <c r="J125" s="56" t="s">
        <v>96</v>
      </c>
      <c r="K125" s="56" t="s">
        <v>96</v>
      </c>
      <c r="L125" s="57">
        <v>2</v>
      </c>
      <c r="M125" s="56" t="s">
        <v>1572</v>
      </c>
      <c r="N125" s="56" t="s">
        <v>1573</v>
      </c>
      <c r="O125" s="56" t="s">
        <v>1503</v>
      </c>
      <c r="P125" s="56" t="s">
        <v>1505</v>
      </c>
      <c r="Q125" s="56" t="s">
        <v>268</v>
      </c>
      <c r="R125" s="56" t="s">
        <v>1520</v>
      </c>
      <c r="S125" s="56" t="s">
        <v>903</v>
      </c>
      <c r="T125" s="56" t="s">
        <v>263</v>
      </c>
      <c r="U125" s="56" t="s">
        <v>49</v>
      </c>
      <c r="V125" s="56" t="s">
        <v>49</v>
      </c>
      <c r="W125" s="56" t="s">
        <v>145</v>
      </c>
      <c r="X125" s="56" t="s">
        <v>52</v>
      </c>
      <c r="Y125" s="56"/>
      <c r="Z125" s="56"/>
      <c r="AA125" s="56"/>
      <c r="AB125" s="56"/>
      <c r="AC125" s="56"/>
      <c r="AD125" s="56">
        <v>0.2</v>
      </c>
      <c r="AE125" s="56"/>
      <c r="AF125" s="56"/>
      <c r="AG125" s="56"/>
      <c r="AH125" s="56"/>
      <c r="AI125" s="56"/>
      <c r="AJ125" s="58">
        <v>32</v>
      </c>
      <c r="AK125" s="58">
        <v>16</v>
      </c>
      <c r="AL125" s="56"/>
      <c r="AM125" s="56"/>
      <c r="AN125" s="58">
        <v>16</v>
      </c>
      <c r="AO125" s="56">
        <v>2022</v>
      </c>
      <c r="AP125" s="56" t="s">
        <v>269</v>
      </c>
      <c r="AQ125" s="56"/>
      <c r="AR125" s="56" t="s">
        <v>268</v>
      </c>
      <c r="AS125" s="56" t="s">
        <v>259</v>
      </c>
      <c r="AT125" s="56" t="s">
        <v>93</v>
      </c>
      <c r="AU125" s="56" t="s">
        <v>258</v>
      </c>
      <c r="AV125" s="56" t="s">
        <v>267</v>
      </c>
      <c r="AW125" s="59" t="s">
        <v>266</v>
      </c>
    </row>
    <row r="126" spans="1:49" s="73" customFormat="1" ht="293.25" x14ac:dyDescent="0.25">
      <c r="A126" s="90">
        <v>122</v>
      </c>
      <c r="B126" s="56" t="s">
        <v>957</v>
      </c>
      <c r="C126" s="55"/>
      <c r="D126" s="93" t="s">
        <v>255</v>
      </c>
      <c r="E126" s="55"/>
      <c r="F126" s="55" t="s">
        <v>1538</v>
      </c>
      <c r="G126" s="55" t="s">
        <v>284</v>
      </c>
      <c r="H126" s="55" t="s">
        <v>1887</v>
      </c>
      <c r="I126" s="56" t="s">
        <v>283</v>
      </c>
      <c r="J126" s="56" t="s">
        <v>96</v>
      </c>
      <c r="K126" s="56" t="s">
        <v>96</v>
      </c>
      <c r="L126" s="57">
        <v>3.5</v>
      </c>
      <c r="M126" s="56" t="s">
        <v>1572</v>
      </c>
      <c r="N126" s="56" t="s">
        <v>1573</v>
      </c>
      <c r="O126" s="56" t="s">
        <v>1503</v>
      </c>
      <c r="P126" s="56" t="s">
        <v>1505</v>
      </c>
      <c r="Q126" s="56" t="s">
        <v>268</v>
      </c>
      <c r="R126" s="56" t="s">
        <v>1518</v>
      </c>
      <c r="S126" s="56" t="s">
        <v>901</v>
      </c>
      <c r="T126" s="56" t="s">
        <v>263</v>
      </c>
      <c r="U126" s="56" t="s">
        <v>49</v>
      </c>
      <c r="V126" s="56" t="s">
        <v>49</v>
      </c>
      <c r="W126" s="56" t="s">
        <v>145</v>
      </c>
      <c r="X126" s="56" t="s">
        <v>52</v>
      </c>
      <c r="Y126" s="56"/>
      <c r="Z126" s="56"/>
      <c r="AA126" s="56"/>
      <c r="AB126" s="56"/>
      <c r="AC126" s="56"/>
      <c r="AD126" s="56">
        <v>0.5</v>
      </c>
      <c r="AE126" s="56"/>
      <c r="AF126" s="56"/>
      <c r="AG126" s="56"/>
      <c r="AH126" s="56"/>
      <c r="AI126" s="56"/>
      <c r="AJ126" s="58">
        <v>56</v>
      </c>
      <c r="AK126" s="58">
        <v>28</v>
      </c>
      <c r="AL126" s="56"/>
      <c r="AM126" s="56"/>
      <c r="AN126" s="58">
        <v>28</v>
      </c>
      <c r="AO126" s="56">
        <v>2022</v>
      </c>
      <c r="AP126" s="56" t="s">
        <v>282</v>
      </c>
      <c r="AQ126" s="56" t="s">
        <v>279</v>
      </c>
      <c r="AR126" s="56" t="s">
        <v>268</v>
      </c>
      <c r="AS126" s="56" t="s">
        <v>259</v>
      </c>
      <c r="AT126" s="56" t="s">
        <v>93</v>
      </c>
      <c r="AU126" s="56" t="s">
        <v>258</v>
      </c>
      <c r="AV126" s="56" t="s">
        <v>267</v>
      </c>
      <c r="AW126" s="59" t="s">
        <v>266</v>
      </c>
    </row>
    <row r="127" spans="1:49" s="73" customFormat="1" ht="216.75" x14ac:dyDescent="0.25">
      <c r="A127" s="90">
        <v>123</v>
      </c>
      <c r="B127" s="56" t="s">
        <v>957</v>
      </c>
      <c r="C127" s="55"/>
      <c r="D127" s="93" t="s">
        <v>255</v>
      </c>
      <c r="E127" s="55"/>
      <c r="F127" s="55" t="s">
        <v>1522</v>
      </c>
      <c r="G127" s="55" t="s">
        <v>265</v>
      </c>
      <c r="H127" s="55" t="s">
        <v>1873</v>
      </c>
      <c r="I127" s="56" t="s">
        <v>264</v>
      </c>
      <c r="J127" s="56" t="s">
        <v>96</v>
      </c>
      <c r="K127" s="56" t="s">
        <v>96</v>
      </c>
      <c r="L127" s="57">
        <v>7.6</v>
      </c>
      <c r="M127" s="56" t="s">
        <v>1572</v>
      </c>
      <c r="N127" s="56" t="s">
        <v>1573</v>
      </c>
      <c r="O127" s="56" t="s">
        <v>1503</v>
      </c>
      <c r="P127" s="56" t="s">
        <v>1505</v>
      </c>
      <c r="Q127" s="56" t="s">
        <v>278</v>
      </c>
      <c r="R127" s="56" t="s">
        <v>1521</v>
      </c>
      <c r="S127" s="56" t="s">
        <v>904</v>
      </c>
      <c r="T127" s="56" t="s">
        <v>263</v>
      </c>
      <c r="U127" s="56" t="s">
        <v>49</v>
      </c>
      <c r="V127" s="56" t="s">
        <v>49</v>
      </c>
      <c r="W127" s="56" t="s">
        <v>145</v>
      </c>
      <c r="X127" s="56" t="s">
        <v>52</v>
      </c>
      <c r="Y127" s="56"/>
      <c r="Z127" s="56"/>
      <c r="AA127" s="56"/>
      <c r="AB127" s="56"/>
      <c r="AC127" s="56"/>
      <c r="AD127" s="56">
        <v>0.1</v>
      </c>
      <c r="AE127" s="56"/>
      <c r="AF127" s="56"/>
      <c r="AG127" s="56"/>
      <c r="AH127" s="56"/>
      <c r="AI127" s="56"/>
      <c r="AJ127" s="58">
        <v>100</v>
      </c>
      <c r="AK127" s="58">
        <v>10</v>
      </c>
      <c r="AL127" s="56"/>
      <c r="AM127" s="56"/>
      <c r="AN127" s="58">
        <v>10</v>
      </c>
      <c r="AO127" s="56">
        <v>2022</v>
      </c>
      <c r="AP127" s="56" t="s">
        <v>262</v>
      </c>
      <c r="AQ127" s="56" t="s">
        <v>261</v>
      </c>
      <c r="AR127" s="56" t="s">
        <v>260</v>
      </c>
      <c r="AS127" s="56" t="s">
        <v>259</v>
      </c>
      <c r="AT127" s="56" t="s">
        <v>148</v>
      </c>
      <c r="AU127" s="56" t="s">
        <v>258</v>
      </c>
      <c r="AV127" s="56" t="s">
        <v>257</v>
      </c>
      <c r="AW127" s="59" t="s">
        <v>256</v>
      </c>
    </row>
    <row r="128" spans="1:49" s="73" customFormat="1" ht="306" x14ac:dyDescent="0.25">
      <c r="A128" s="90">
        <v>124</v>
      </c>
      <c r="B128" s="56" t="s">
        <v>957</v>
      </c>
      <c r="C128" s="55"/>
      <c r="D128" s="93" t="s">
        <v>255</v>
      </c>
      <c r="E128" s="55"/>
      <c r="F128" s="55" t="s">
        <v>1536</v>
      </c>
      <c r="G128" s="55" t="s">
        <v>295</v>
      </c>
      <c r="H128" s="55" t="s">
        <v>1888</v>
      </c>
      <c r="I128" s="56" t="s">
        <v>294</v>
      </c>
      <c r="J128" s="56" t="s">
        <v>96</v>
      </c>
      <c r="K128" s="56" t="s">
        <v>96</v>
      </c>
      <c r="L128" s="57">
        <v>4.5999999999999996</v>
      </c>
      <c r="M128" s="56" t="s">
        <v>1572</v>
      </c>
      <c r="N128" s="56" t="s">
        <v>1573</v>
      </c>
      <c r="O128" s="56" t="s">
        <v>1503</v>
      </c>
      <c r="P128" s="56" t="s">
        <v>1505</v>
      </c>
      <c r="Q128" s="56" t="s">
        <v>292</v>
      </c>
      <c r="R128" s="56" t="s">
        <v>1517</v>
      </c>
      <c r="S128" s="56" t="s">
        <v>899</v>
      </c>
      <c r="T128" s="56" t="s">
        <v>263</v>
      </c>
      <c r="U128" s="56" t="s">
        <v>49</v>
      </c>
      <c r="V128" s="56" t="s">
        <v>49</v>
      </c>
      <c r="W128" s="56" t="s">
        <v>145</v>
      </c>
      <c r="X128" s="56" t="s">
        <v>52</v>
      </c>
      <c r="Y128" s="56"/>
      <c r="Z128" s="56"/>
      <c r="AA128" s="56"/>
      <c r="AB128" s="56"/>
      <c r="AC128" s="56"/>
      <c r="AD128" s="56">
        <v>0.8</v>
      </c>
      <c r="AE128" s="56"/>
      <c r="AF128" s="56"/>
      <c r="AG128" s="56"/>
      <c r="AH128" s="56"/>
      <c r="AI128" s="56"/>
      <c r="AJ128" s="58">
        <v>46</v>
      </c>
      <c r="AK128" s="58">
        <v>36.799999999999997</v>
      </c>
      <c r="AL128" s="56"/>
      <c r="AM128" s="56"/>
      <c r="AN128" s="58">
        <v>36.799999999999997</v>
      </c>
      <c r="AO128" s="56">
        <v>2022</v>
      </c>
      <c r="AP128" s="56" t="s">
        <v>269</v>
      </c>
      <c r="AQ128" s="56" t="s">
        <v>293</v>
      </c>
      <c r="AR128" s="56" t="s">
        <v>292</v>
      </c>
      <c r="AS128" s="56" t="s">
        <v>259</v>
      </c>
      <c r="AT128" s="56" t="s">
        <v>93</v>
      </c>
      <c r="AU128" s="56" t="s">
        <v>258</v>
      </c>
      <c r="AV128" s="56" t="s">
        <v>291</v>
      </c>
      <c r="AW128" s="59" t="s">
        <v>290</v>
      </c>
    </row>
    <row r="129" spans="1:49" s="73" customFormat="1" ht="280.5" x14ac:dyDescent="0.25">
      <c r="A129" s="90">
        <v>125</v>
      </c>
      <c r="B129" s="56" t="s">
        <v>957</v>
      </c>
      <c r="C129" s="55"/>
      <c r="D129" s="93" t="s">
        <v>255</v>
      </c>
      <c r="E129" s="55"/>
      <c r="F129" s="55" t="s">
        <v>1263</v>
      </c>
      <c r="G129" s="55" t="s">
        <v>360</v>
      </c>
      <c r="H129" s="55" t="s">
        <v>1889</v>
      </c>
      <c r="I129" s="56" t="s">
        <v>359</v>
      </c>
      <c r="J129" s="56" t="s">
        <v>96</v>
      </c>
      <c r="K129" s="56" t="s">
        <v>96</v>
      </c>
      <c r="L129" s="57">
        <v>4.5</v>
      </c>
      <c r="M129" s="56" t="s">
        <v>1572</v>
      </c>
      <c r="N129" s="56" t="s">
        <v>1573</v>
      </c>
      <c r="O129" s="56" t="s">
        <v>1585</v>
      </c>
      <c r="P129" s="56" t="s">
        <v>1602</v>
      </c>
      <c r="Q129" s="56" t="s">
        <v>1845</v>
      </c>
      <c r="R129" s="56" t="s">
        <v>1611</v>
      </c>
      <c r="S129" s="56" t="s">
        <v>949</v>
      </c>
      <c r="T129" s="56" t="s">
        <v>91</v>
      </c>
      <c r="U129" s="56" t="s">
        <v>49</v>
      </c>
      <c r="V129" s="56" t="s">
        <v>49</v>
      </c>
      <c r="W129" s="56"/>
      <c r="X129" s="56" t="s">
        <v>327</v>
      </c>
      <c r="Y129" s="56"/>
      <c r="Z129" s="56"/>
      <c r="AA129" s="56"/>
      <c r="AB129" s="56"/>
      <c r="AC129" s="56"/>
      <c r="AD129" s="56">
        <v>0.3</v>
      </c>
      <c r="AE129" s="56"/>
      <c r="AF129" s="56"/>
      <c r="AG129" s="56"/>
      <c r="AH129" s="56"/>
      <c r="AI129" s="56"/>
      <c r="AJ129" s="58">
        <v>120</v>
      </c>
      <c r="AK129" s="58">
        <v>36</v>
      </c>
      <c r="AL129" s="56"/>
      <c r="AM129" s="56"/>
      <c r="AN129" s="58">
        <v>36</v>
      </c>
      <c r="AO129" s="56">
        <v>2022</v>
      </c>
      <c r="AP129" s="56" t="s">
        <v>354</v>
      </c>
      <c r="AQ129" s="56" t="s">
        <v>323</v>
      </c>
      <c r="AR129" s="56"/>
      <c r="AS129" s="56" t="s">
        <v>55</v>
      </c>
      <c r="AT129" s="56" t="s">
        <v>148</v>
      </c>
      <c r="AU129" s="56" t="s">
        <v>358</v>
      </c>
      <c r="AV129" s="56"/>
      <c r="AW129" s="59">
        <v>2023</v>
      </c>
    </row>
    <row r="130" spans="1:49" s="73" customFormat="1" ht="178.5" x14ac:dyDescent="0.25">
      <c r="A130" s="90">
        <v>126</v>
      </c>
      <c r="B130" s="56" t="s">
        <v>324</v>
      </c>
      <c r="C130" s="55"/>
      <c r="D130" s="93" t="s">
        <v>249</v>
      </c>
      <c r="E130" s="55"/>
      <c r="F130" s="55" t="s">
        <v>1733</v>
      </c>
      <c r="G130" s="55" t="s">
        <v>1734</v>
      </c>
      <c r="H130" s="55" t="s">
        <v>473</v>
      </c>
      <c r="I130" s="56" t="s">
        <v>1735</v>
      </c>
      <c r="J130" s="56" t="s">
        <v>96</v>
      </c>
      <c r="K130" s="56" t="s">
        <v>96</v>
      </c>
      <c r="L130" s="57">
        <v>2.573</v>
      </c>
      <c r="M130" s="56" t="s">
        <v>1572</v>
      </c>
      <c r="N130" s="56" t="s">
        <v>1573</v>
      </c>
      <c r="O130" s="56" t="s">
        <v>1027</v>
      </c>
      <c r="P130" s="56" t="s">
        <v>1688</v>
      </c>
      <c r="Q130" s="56" t="s">
        <v>1735</v>
      </c>
      <c r="R130" s="56" t="s">
        <v>1827</v>
      </c>
      <c r="S130" s="56" t="s">
        <v>705</v>
      </c>
      <c r="T130" s="56" t="s">
        <v>432</v>
      </c>
      <c r="U130" s="56" t="s">
        <v>49</v>
      </c>
      <c r="V130" s="56" t="s">
        <v>49</v>
      </c>
      <c r="W130" s="56" t="s">
        <v>145</v>
      </c>
      <c r="X130" s="56"/>
      <c r="Y130" s="56"/>
      <c r="Z130" s="56"/>
      <c r="AA130" s="56" t="s">
        <v>52</v>
      </c>
      <c r="AB130" s="56"/>
      <c r="AC130" s="56"/>
      <c r="AD130" s="56"/>
      <c r="AE130" s="56"/>
      <c r="AF130" s="56"/>
      <c r="AG130" s="56">
        <v>10.9</v>
      </c>
      <c r="AH130" s="56"/>
      <c r="AI130" s="56"/>
      <c r="AJ130" s="58">
        <v>0.12991</v>
      </c>
      <c r="AK130" s="58">
        <v>1.4159999999999999</v>
      </c>
      <c r="AL130" s="56"/>
      <c r="AM130" s="56"/>
      <c r="AN130" s="58">
        <v>1.4159999999999999</v>
      </c>
      <c r="AO130" s="56">
        <v>2023</v>
      </c>
      <c r="AP130" s="56" t="s">
        <v>431</v>
      </c>
      <c r="AQ130" s="56" t="s">
        <v>423</v>
      </c>
      <c r="AR130" s="56" t="s">
        <v>1735</v>
      </c>
      <c r="AS130" s="56" t="s">
        <v>55</v>
      </c>
      <c r="AT130" s="56">
        <v>2</v>
      </c>
      <c r="AU130" s="56" t="s">
        <v>472</v>
      </c>
      <c r="AV130" s="56" t="s">
        <v>1736</v>
      </c>
      <c r="AW130" s="59" t="s">
        <v>443</v>
      </c>
    </row>
    <row r="131" spans="1:49" s="73" customFormat="1" ht="178.5" x14ac:dyDescent="0.25">
      <c r="A131" s="90">
        <v>127</v>
      </c>
      <c r="B131" s="56" t="s">
        <v>324</v>
      </c>
      <c r="C131" s="55"/>
      <c r="D131" s="93" t="s">
        <v>249</v>
      </c>
      <c r="E131" s="55"/>
      <c r="F131" s="55" t="s">
        <v>1737</v>
      </c>
      <c r="G131" s="55" t="s">
        <v>1738</v>
      </c>
      <c r="H131" s="55" t="s">
        <v>1739</v>
      </c>
      <c r="I131" s="56" t="s">
        <v>1711</v>
      </c>
      <c r="J131" s="56" t="s">
        <v>96</v>
      </c>
      <c r="K131" s="56" t="s">
        <v>96</v>
      </c>
      <c r="L131" s="57">
        <v>2.4</v>
      </c>
      <c r="M131" s="56" t="s">
        <v>1572</v>
      </c>
      <c r="N131" s="56" t="s">
        <v>1573</v>
      </c>
      <c r="O131" s="56" t="s">
        <v>1027</v>
      </c>
      <c r="P131" s="56" t="s">
        <v>1688</v>
      </c>
      <c r="Q131" s="56" t="s">
        <v>1711</v>
      </c>
      <c r="R131" s="56" t="s">
        <v>1740</v>
      </c>
      <c r="S131" s="56" t="s">
        <v>705</v>
      </c>
      <c r="T131" s="56" t="s">
        <v>432</v>
      </c>
      <c r="U131" s="56" t="s">
        <v>49</v>
      </c>
      <c r="V131" s="56" t="s">
        <v>49</v>
      </c>
      <c r="W131" s="56" t="s">
        <v>145</v>
      </c>
      <c r="X131" s="56"/>
      <c r="Y131" s="56"/>
      <c r="Z131" s="56" t="s">
        <v>52</v>
      </c>
      <c r="AA131" s="56"/>
      <c r="AB131" s="56"/>
      <c r="AC131" s="56"/>
      <c r="AD131" s="56"/>
      <c r="AE131" s="56"/>
      <c r="AF131" s="56">
        <v>3.7</v>
      </c>
      <c r="AG131" s="56"/>
      <c r="AH131" s="56"/>
      <c r="AI131" s="56"/>
      <c r="AJ131" s="58">
        <v>0.75380999999999998</v>
      </c>
      <c r="AK131" s="58">
        <v>2.7890999999999999</v>
      </c>
      <c r="AL131" s="56"/>
      <c r="AM131" s="56"/>
      <c r="AN131" s="58">
        <v>2.7890999999999999</v>
      </c>
      <c r="AO131" s="56">
        <v>2023</v>
      </c>
      <c r="AP131" s="56" t="s">
        <v>431</v>
      </c>
      <c r="AQ131" s="56" t="s">
        <v>423</v>
      </c>
      <c r="AR131" s="56" t="s">
        <v>1711</v>
      </c>
      <c r="AS131" s="56" t="s">
        <v>55</v>
      </c>
      <c r="AT131" s="56">
        <v>2</v>
      </c>
      <c r="AU131" s="56" t="s">
        <v>469</v>
      </c>
      <c r="AV131" s="56" t="s">
        <v>1711</v>
      </c>
      <c r="AW131" s="59" t="s">
        <v>466</v>
      </c>
    </row>
    <row r="132" spans="1:49" s="73" customFormat="1" ht="191.25" x14ac:dyDescent="0.25">
      <c r="A132" s="90">
        <v>128</v>
      </c>
      <c r="B132" s="56" t="s">
        <v>220</v>
      </c>
      <c r="C132" s="55"/>
      <c r="D132" s="93" t="s">
        <v>221</v>
      </c>
      <c r="E132" s="55"/>
      <c r="F132" s="55" t="s">
        <v>1550</v>
      </c>
      <c r="G132" s="55" t="s">
        <v>222</v>
      </c>
      <c r="H132" s="55" t="s">
        <v>1551</v>
      </c>
      <c r="I132" s="56" t="s">
        <v>223</v>
      </c>
      <c r="J132" s="56" t="s">
        <v>96</v>
      </c>
      <c r="K132" s="56" t="s">
        <v>96</v>
      </c>
      <c r="L132" s="57">
        <v>12.5</v>
      </c>
      <c r="M132" s="56" t="s">
        <v>1572</v>
      </c>
      <c r="N132" s="56" t="s">
        <v>1573</v>
      </c>
      <c r="O132" s="56" t="s">
        <v>1555</v>
      </c>
      <c r="P132" s="56" t="s">
        <v>1546</v>
      </c>
      <c r="Q132" s="56" t="s">
        <v>213</v>
      </c>
      <c r="R132" s="56" t="s">
        <v>1548</v>
      </c>
      <c r="S132" s="56" t="s">
        <v>1812</v>
      </c>
      <c r="T132" s="56" t="s">
        <v>50</v>
      </c>
      <c r="U132" s="56" t="s">
        <v>49</v>
      </c>
      <c r="V132" s="56" t="s">
        <v>49</v>
      </c>
      <c r="W132" s="56"/>
      <c r="X132" s="56"/>
      <c r="Y132" s="56"/>
      <c r="Z132" s="56" t="s">
        <v>146</v>
      </c>
      <c r="AA132" s="56"/>
      <c r="AB132" s="56"/>
      <c r="AC132" s="56"/>
      <c r="AD132" s="56"/>
      <c r="AE132" s="56"/>
      <c r="AF132" s="56">
        <v>19.5</v>
      </c>
      <c r="AG132" s="56"/>
      <c r="AH132" s="56"/>
      <c r="AI132" s="56"/>
      <c r="AJ132" s="58">
        <v>3.3650000000000002</v>
      </c>
      <c r="AK132" s="58">
        <v>65.599999999999994</v>
      </c>
      <c r="AL132" s="56"/>
      <c r="AM132" s="56"/>
      <c r="AN132" s="58">
        <v>65.599999999999994</v>
      </c>
      <c r="AO132" s="56">
        <v>2023</v>
      </c>
      <c r="AP132" s="56" t="s">
        <v>205</v>
      </c>
      <c r="AQ132" s="56" t="s">
        <v>225</v>
      </c>
      <c r="AR132" s="56" t="s">
        <v>224</v>
      </c>
      <c r="AS132" s="56" t="s">
        <v>55</v>
      </c>
      <c r="AT132" s="56" t="s">
        <v>148</v>
      </c>
      <c r="AU132" s="56" t="s">
        <v>226</v>
      </c>
      <c r="AV132" s="56" t="s">
        <v>227</v>
      </c>
      <c r="AW132" s="59" t="s">
        <v>228</v>
      </c>
    </row>
    <row r="133" spans="1:49" s="73" customFormat="1" ht="280.5" x14ac:dyDescent="0.25">
      <c r="A133" s="90">
        <v>129</v>
      </c>
      <c r="B133" s="56" t="s">
        <v>957</v>
      </c>
      <c r="C133" s="55"/>
      <c r="D133" s="93" t="s">
        <v>686</v>
      </c>
      <c r="E133" s="55"/>
      <c r="F133" s="55" t="s">
        <v>1270</v>
      </c>
      <c r="G133" s="55" t="s">
        <v>661</v>
      </c>
      <c r="H133" s="55" t="s">
        <v>662</v>
      </c>
      <c r="I133" s="56" t="s">
        <v>211</v>
      </c>
      <c r="J133" s="56" t="s">
        <v>96</v>
      </c>
      <c r="K133" s="56" t="s">
        <v>96</v>
      </c>
      <c r="L133" s="57" t="s">
        <v>212</v>
      </c>
      <c r="M133" s="56" t="s">
        <v>1572</v>
      </c>
      <c r="N133" s="56" t="s">
        <v>1573</v>
      </c>
      <c r="O133" s="56" t="s">
        <v>1552</v>
      </c>
      <c r="P133" s="56" t="s">
        <v>1554</v>
      </c>
      <c r="Q133" s="56" t="s">
        <v>213</v>
      </c>
      <c r="R133" s="56" t="s">
        <v>1829</v>
      </c>
      <c r="S133" s="56" t="s">
        <v>214</v>
      </c>
      <c r="T133" s="56" t="s">
        <v>688</v>
      </c>
      <c r="U133" s="56" t="s">
        <v>49</v>
      </c>
      <c r="V133" s="56" t="s">
        <v>49</v>
      </c>
      <c r="W133" s="56" t="s">
        <v>145</v>
      </c>
      <c r="X133" s="56" t="s">
        <v>202</v>
      </c>
      <c r="Y133" s="56"/>
      <c r="Z133" s="56"/>
      <c r="AA133" s="56"/>
      <c r="AB133" s="56"/>
      <c r="AC133" s="56"/>
      <c r="AD133" s="56">
        <v>0.7</v>
      </c>
      <c r="AE133" s="56"/>
      <c r="AF133" s="56"/>
      <c r="AG133" s="56"/>
      <c r="AH133" s="56"/>
      <c r="AI133" s="56"/>
      <c r="AJ133" s="58">
        <v>114.29</v>
      </c>
      <c r="AK133" s="58">
        <v>80</v>
      </c>
      <c r="AL133" s="56"/>
      <c r="AM133" s="56"/>
      <c r="AN133" s="58">
        <v>80</v>
      </c>
      <c r="AO133" s="56">
        <v>2023</v>
      </c>
      <c r="AP133" s="56" t="s">
        <v>215</v>
      </c>
      <c r="AQ133" s="56" t="s">
        <v>206</v>
      </c>
      <c r="AR133" s="56" t="s">
        <v>216</v>
      </c>
      <c r="AS133" s="56" t="s">
        <v>217</v>
      </c>
      <c r="AT133" s="56" t="s">
        <v>208</v>
      </c>
      <c r="AU133" s="56" t="s">
        <v>218</v>
      </c>
      <c r="AV133" s="56" t="s">
        <v>219</v>
      </c>
      <c r="AW133" s="59" t="s">
        <v>210</v>
      </c>
    </row>
    <row r="134" spans="1:49" s="73" customFormat="1" ht="178.5" x14ac:dyDescent="0.25">
      <c r="A134" s="90">
        <v>130</v>
      </c>
      <c r="B134" s="56" t="s">
        <v>324</v>
      </c>
      <c r="C134" s="55"/>
      <c r="D134" s="93" t="s">
        <v>249</v>
      </c>
      <c r="E134" s="55"/>
      <c r="F134" s="55" t="s">
        <v>1741</v>
      </c>
      <c r="G134" s="55" t="s">
        <v>631</v>
      </c>
      <c r="H134" s="55" t="s">
        <v>1995</v>
      </c>
      <c r="I134" s="56" t="s">
        <v>1742</v>
      </c>
      <c r="J134" s="56" t="s">
        <v>96</v>
      </c>
      <c r="K134" s="56" t="s">
        <v>96</v>
      </c>
      <c r="L134" s="57">
        <v>12.9</v>
      </c>
      <c r="M134" s="56" t="s">
        <v>1572</v>
      </c>
      <c r="N134" s="56" t="s">
        <v>1573</v>
      </c>
      <c r="O134" s="56" t="s">
        <v>1027</v>
      </c>
      <c r="P134" s="56" t="s">
        <v>1031</v>
      </c>
      <c r="Q134" s="56" t="s">
        <v>1742</v>
      </c>
      <c r="R134" s="56" t="s">
        <v>711</v>
      </c>
      <c r="S134" s="56" t="s">
        <v>1743</v>
      </c>
      <c r="T134" s="56" t="s">
        <v>688</v>
      </c>
      <c r="U134" s="56" t="s">
        <v>49</v>
      </c>
      <c r="V134" s="56" t="s">
        <v>49</v>
      </c>
      <c r="W134" s="56" t="s">
        <v>145</v>
      </c>
      <c r="X134" s="56"/>
      <c r="Y134" s="56"/>
      <c r="Z134" s="56" t="s">
        <v>52</v>
      </c>
      <c r="AA134" s="56"/>
      <c r="AB134" s="56"/>
      <c r="AC134" s="56"/>
      <c r="AD134" s="56"/>
      <c r="AE134" s="56"/>
      <c r="AF134" s="56">
        <v>5.2</v>
      </c>
      <c r="AG134" s="56"/>
      <c r="AH134" s="56"/>
      <c r="AI134" s="56"/>
      <c r="AJ134" s="58">
        <v>5.2052480000000001</v>
      </c>
      <c r="AK134" s="58">
        <v>27.06729</v>
      </c>
      <c r="AL134" s="56"/>
      <c r="AM134" s="56"/>
      <c r="AN134" s="58">
        <v>27.06729</v>
      </c>
      <c r="AO134" s="56">
        <v>2023</v>
      </c>
      <c r="AP134" s="56" t="s">
        <v>431</v>
      </c>
      <c r="AQ134" s="56" t="s">
        <v>423</v>
      </c>
      <c r="AR134" s="56" t="s">
        <v>1744</v>
      </c>
      <c r="AS134" s="56" t="s">
        <v>55</v>
      </c>
      <c r="AT134" s="56">
        <v>2</v>
      </c>
      <c r="AU134" s="56" t="s">
        <v>465</v>
      </c>
      <c r="AV134" s="56" t="s">
        <v>1742</v>
      </c>
      <c r="AW134" s="59" t="s">
        <v>464</v>
      </c>
    </row>
    <row r="135" spans="1:49" s="73" customFormat="1" ht="293.25" x14ac:dyDescent="0.25">
      <c r="A135" s="90">
        <v>131</v>
      </c>
      <c r="B135" s="56" t="s">
        <v>957</v>
      </c>
      <c r="C135" s="55"/>
      <c r="D135" s="93" t="s">
        <v>433</v>
      </c>
      <c r="E135" s="55"/>
      <c r="F135" s="55" t="s">
        <v>1745</v>
      </c>
      <c r="G135" s="55" t="s">
        <v>597</v>
      </c>
      <c r="H135" s="55" t="s">
        <v>666</v>
      </c>
      <c r="I135" s="56" t="s">
        <v>499</v>
      </c>
      <c r="J135" s="56" t="s">
        <v>96</v>
      </c>
      <c r="K135" s="56" t="s">
        <v>96</v>
      </c>
      <c r="L135" s="57">
        <v>11.327999999999999</v>
      </c>
      <c r="M135" s="56" t="s">
        <v>1572</v>
      </c>
      <c r="N135" s="56" t="s">
        <v>1573</v>
      </c>
      <c r="O135" s="56" t="s">
        <v>1027</v>
      </c>
      <c r="P135" s="56" t="s">
        <v>1031</v>
      </c>
      <c r="Q135" s="56" t="s">
        <v>1742</v>
      </c>
      <c r="R135" s="56" t="s">
        <v>698</v>
      </c>
      <c r="S135" s="56" t="s">
        <v>699</v>
      </c>
      <c r="T135" s="56" t="s">
        <v>432</v>
      </c>
      <c r="U135" s="56" t="s">
        <v>49</v>
      </c>
      <c r="V135" s="56" t="s">
        <v>49</v>
      </c>
      <c r="W135" s="56" t="s">
        <v>145</v>
      </c>
      <c r="X135" s="56" t="s">
        <v>52</v>
      </c>
      <c r="Y135" s="56"/>
      <c r="Z135" s="56"/>
      <c r="AA135" s="56"/>
      <c r="AB135" s="56"/>
      <c r="AC135" s="56"/>
      <c r="AD135" s="56">
        <v>3.5</v>
      </c>
      <c r="AE135" s="56"/>
      <c r="AF135" s="56"/>
      <c r="AG135" s="56"/>
      <c r="AH135" s="56"/>
      <c r="AI135" s="56"/>
      <c r="AJ135" s="58">
        <v>58.258285999999998</v>
      </c>
      <c r="AK135" s="58">
        <v>203.904</v>
      </c>
      <c r="AL135" s="56"/>
      <c r="AM135" s="56"/>
      <c r="AN135" s="58">
        <v>203.904</v>
      </c>
      <c r="AO135" s="56">
        <v>2023</v>
      </c>
      <c r="AP135" s="56" t="s">
        <v>596</v>
      </c>
      <c r="AQ135" s="56" t="s">
        <v>423</v>
      </c>
      <c r="AR135" s="56" t="s">
        <v>499</v>
      </c>
      <c r="AS135" s="56" t="s">
        <v>55</v>
      </c>
      <c r="AT135" s="56">
        <v>2</v>
      </c>
      <c r="AU135" s="56" t="s">
        <v>598</v>
      </c>
      <c r="AV135" s="56" t="s">
        <v>498</v>
      </c>
      <c r="AW135" s="59" t="s">
        <v>497</v>
      </c>
    </row>
    <row r="136" spans="1:49" s="73" customFormat="1" ht="318.75" x14ac:dyDescent="0.25">
      <c r="A136" s="90">
        <v>132</v>
      </c>
      <c r="B136" s="56" t="s">
        <v>324</v>
      </c>
      <c r="C136" s="55"/>
      <c r="D136" s="93" t="s">
        <v>249</v>
      </c>
      <c r="E136" s="55"/>
      <c r="F136" s="55" t="s">
        <v>1746</v>
      </c>
      <c r="G136" s="55" t="s">
        <v>632</v>
      </c>
      <c r="H136" s="55" t="s">
        <v>463</v>
      </c>
      <c r="I136" s="56" t="s">
        <v>1747</v>
      </c>
      <c r="J136" s="56" t="s">
        <v>96</v>
      </c>
      <c r="K136" s="56" t="s">
        <v>96</v>
      </c>
      <c r="L136" s="57">
        <v>64.748999999999995</v>
      </c>
      <c r="M136" s="56" t="s">
        <v>1572</v>
      </c>
      <c r="N136" s="56" t="s">
        <v>1573</v>
      </c>
      <c r="O136" s="56" t="s">
        <v>1027</v>
      </c>
      <c r="P136" s="56" t="s">
        <v>1031</v>
      </c>
      <c r="Q136" s="56" t="s">
        <v>1747</v>
      </c>
      <c r="R136" s="56" t="s">
        <v>1748</v>
      </c>
      <c r="S136" s="56" t="s">
        <v>699</v>
      </c>
      <c r="T136" s="56" t="s">
        <v>432</v>
      </c>
      <c r="U136" s="56" t="s">
        <v>49</v>
      </c>
      <c r="V136" s="56" t="s">
        <v>49</v>
      </c>
      <c r="W136" s="56" t="s">
        <v>145</v>
      </c>
      <c r="X136" s="56"/>
      <c r="Y136" s="56"/>
      <c r="Z136" s="56"/>
      <c r="AA136" s="56" t="s">
        <v>52</v>
      </c>
      <c r="AB136" s="56"/>
      <c r="AC136" s="56"/>
      <c r="AD136" s="56"/>
      <c r="AE136" s="56"/>
      <c r="AF136" s="56"/>
      <c r="AG136" s="56">
        <v>318</v>
      </c>
      <c r="AH136" s="56"/>
      <c r="AI136" s="56"/>
      <c r="AJ136" s="58">
        <v>0.266038</v>
      </c>
      <c r="AK136" s="58">
        <v>84.6</v>
      </c>
      <c r="AL136" s="56"/>
      <c r="AM136" s="56"/>
      <c r="AN136" s="58">
        <v>84.6</v>
      </c>
      <c r="AO136" s="56">
        <v>2023</v>
      </c>
      <c r="AP136" s="56" t="s">
        <v>608</v>
      </c>
      <c r="AQ136" s="56" t="s">
        <v>423</v>
      </c>
      <c r="AR136" s="56" t="s">
        <v>442</v>
      </c>
      <c r="AS136" s="56" t="s">
        <v>55</v>
      </c>
      <c r="AT136" s="56">
        <v>1</v>
      </c>
      <c r="AU136" s="56" t="s">
        <v>665</v>
      </c>
      <c r="AV136" s="56" t="s">
        <v>442</v>
      </c>
      <c r="AW136" s="59" t="s">
        <v>441</v>
      </c>
    </row>
    <row r="137" spans="1:49" s="73" customFormat="1" ht="216.75" x14ac:dyDescent="0.25">
      <c r="A137" s="90">
        <v>133</v>
      </c>
      <c r="B137" s="56" t="s">
        <v>324</v>
      </c>
      <c r="C137" s="55"/>
      <c r="D137" s="93" t="s">
        <v>249</v>
      </c>
      <c r="E137" s="55"/>
      <c r="F137" s="55" t="s">
        <v>1749</v>
      </c>
      <c r="G137" s="55" t="s">
        <v>1750</v>
      </c>
      <c r="H137" s="55" t="s">
        <v>1751</v>
      </c>
      <c r="I137" s="56" t="s">
        <v>1752</v>
      </c>
      <c r="J137" s="56" t="s">
        <v>96</v>
      </c>
      <c r="K137" s="56" t="s">
        <v>96</v>
      </c>
      <c r="L137" s="57">
        <v>30.632000000000001</v>
      </c>
      <c r="M137" s="56" t="s">
        <v>1572</v>
      </c>
      <c r="N137" s="56" t="s">
        <v>1573</v>
      </c>
      <c r="O137" s="56" t="s">
        <v>1027</v>
      </c>
      <c r="P137" s="56" t="s">
        <v>1031</v>
      </c>
      <c r="Q137" s="56" t="s">
        <v>1752</v>
      </c>
      <c r="R137" s="56" t="s">
        <v>711</v>
      </c>
      <c r="S137" s="56" t="s">
        <v>699</v>
      </c>
      <c r="T137" s="56" t="s">
        <v>432</v>
      </c>
      <c r="U137" s="56" t="s">
        <v>49</v>
      </c>
      <c r="V137" s="56" t="s">
        <v>49</v>
      </c>
      <c r="W137" s="56" t="s">
        <v>145</v>
      </c>
      <c r="X137" s="56"/>
      <c r="Y137" s="56"/>
      <c r="Z137" s="56" t="s">
        <v>52</v>
      </c>
      <c r="AA137" s="56"/>
      <c r="AB137" s="56"/>
      <c r="AC137" s="56"/>
      <c r="AD137" s="56"/>
      <c r="AE137" s="56"/>
      <c r="AF137" s="56">
        <v>23.7</v>
      </c>
      <c r="AG137" s="56"/>
      <c r="AH137" s="56"/>
      <c r="AI137" s="56"/>
      <c r="AJ137" s="58">
        <v>1.17384</v>
      </c>
      <c r="AK137" s="58">
        <v>27.82</v>
      </c>
      <c r="AL137" s="56"/>
      <c r="AM137" s="56"/>
      <c r="AN137" s="58">
        <v>27.82</v>
      </c>
      <c r="AO137" s="56">
        <v>2023</v>
      </c>
      <c r="AP137" s="56" t="s">
        <v>431</v>
      </c>
      <c r="AQ137" s="56" t="s">
        <v>423</v>
      </c>
      <c r="AR137" s="56" t="s">
        <v>1753</v>
      </c>
      <c r="AS137" s="56" t="s">
        <v>55</v>
      </c>
      <c r="AT137" s="56">
        <v>1</v>
      </c>
      <c r="AU137" s="56" t="s">
        <v>457</v>
      </c>
      <c r="AV137" s="56" t="s">
        <v>1754</v>
      </c>
      <c r="AW137" s="59" t="s">
        <v>456</v>
      </c>
    </row>
    <row r="138" spans="1:49" s="73" customFormat="1" ht="318.75" x14ac:dyDescent="0.25">
      <c r="A138" s="90">
        <v>134</v>
      </c>
      <c r="B138" s="56" t="s">
        <v>957</v>
      </c>
      <c r="C138" s="55"/>
      <c r="D138" s="93" t="s">
        <v>433</v>
      </c>
      <c r="E138" s="55"/>
      <c r="F138" s="55" t="s">
        <v>1755</v>
      </c>
      <c r="G138" s="55" t="s">
        <v>595</v>
      </c>
      <c r="H138" s="55" t="s">
        <v>669</v>
      </c>
      <c r="I138" s="56" t="s">
        <v>1756</v>
      </c>
      <c r="J138" s="56" t="s">
        <v>96</v>
      </c>
      <c r="K138" s="56" t="s">
        <v>96</v>
      </c>
      <c r="L138" s="57">
        <v>8.1999999999999993</v>
      </c>
      <c r="M138" s="56" t="s">
        <v>1572</v>
      </c>
      <c r="N138" s="56" t="s">
        <v>1573</v>
      </c>
      <c r="O138" s="56" t="s">
        <v>1027</v>
      </c>
      <c r="P138" s="56" t="s">
        <v>1031</v>
      </c>
      <c r="Q138" s="56" t="s">
        <v>1757</v>
      </c>
      <c r="R138" s="56" t="s">
        <v>1758</v>
      </c>
      <c r="S138" s="56" t="s">
        <v>697</v>
      </c>
      <c r="T138" s="56" t="s">
        <v>432</v>
      </c>
      <c r="U138" s="56" t="s">
        <v>49</v>
      </c>
      <c r="V138" s="56" t="s">
        <v>49</v>
      </c>
      <c r="W138" s="56" t="s">
        <v>145</v>
      </c>
      <c r="X138" s="56" t="s">
        <v>52</v>
      </c>
      <c r="Y138" s="56"/>
      <c r="Z138" s="56"/>
      <c r="AA138" s="56"/>
      <c r="AB138" s="56"/>
      <c r="AC138" s="56"/>
      <c r="AD138" s="56">
        <v>1.9</v>
      </c>
      <c r="AE138" s="56"/>
      <c r="AF138" s="56"/>
      <c r="AG138" s="56"/>
      <c r="AH138" s="56"/>
      <c r="AI138" s="56"/>
      <c r="AJ138" s="58">
        <v>34.53</v>
      </c>
      <c r="AK138" s="58">
        <v>65.599999999999994</v>
      </c>
      <c r="AL138" s="56"/>
      <c r="AM138" s="56"/>
      <c r="AN138" s="58">
        <v>65.599999999999994</v>
      </c>
      <c r="AO138" s="56">
        <v>2023</v>
      </c>
      <c r="AP138" s="56" t="s">
        <v>596</v>
      </c>
      <c r="AQ138" s="56" t="s">
        <v>423</v>
      </c>
      <c r="AR138" s="56" t="s">
        <v>427</v>
      </c>
      <c r="AS138" s="56" t="s">
        <v>55</v>
      </c>
      <c r="AT138" s="56">
        <v>2</v>
      </c>
      <c r="AU138" s="56" t="s">
        <v>502</v>
      </c>
      <c r="AV138" s="56" t="s">
        <v>501</v>
      </c>
      <c r="AW138" s="59" t="s">
        <v>500</v>
      </c>
    </row>
    <row r="139" spans="1:49" s="73" customFormat="1" ht="191.25" x14ac:dyDescent="0.25">
      <c r="A139" s="90">
        <v>135</v>
      </c>
      <c r="B139" s="56" t="s">
        <v>957</v>
      </c>
      <c r="C139" s="55"/>
      <c r="D139" s="93" t="s">
        <v>433</v>
      </c>
      <c r="E139" s="55"/>
      <c r="F139" s="55" t="s">
        <v>1759</v>
      </c>
      <c r="G139" s="55" t="s">
        <v>610</v>
      </c>
      <c r="H139" s="55" t="s">
        <v>702</v>
      </c>
      <c r="I139" s="56" t="s">
        <v>1760</v>
      </c>
      <c r="J139" s="56" t="s">
        <v>96</v>
      </c>
      <c r="K139" s="56" t="s">
        <v>96</v>
      </c>
      <c r="L139" s="57">
        <v>1.06</v>
      </c>
      <c r="M139" s="56" t="s">
        <v>1572</v>
      </c>
      <c r="N139" s="56" t="s">
        <v>1573</v>
      </c>
      <c r="O139" s="56" t="s">
        <v>1027</v>
      </c>
      <c r="P139" s="56" t="s">
        <v>1031</v>
      </c>
      <c r="Q139" s="56" t="s">
        <v>1761</v>
      </c>
      <c r="R139" s="56" t="s">
        <v>1762</v>
      </c>
      <c r="S139" s="56" t="s">
        <v>697</v>
      </c>
      <c r="T139" s="56" t="s">
        <v>432</v>
      </c>
      <c r="U139" s="56" t="s">
        <v>49</v>
      </c>
      <c r="V139" s="56" t="s">
        <v>49</v>
      </c>
      <c r="W139" s="56" t="s">
        <v>145</v>
      </c>
      <c r="X139" s="56"/>
      <c r="Y139" s="56"/>
      <c r="Z139" s="56" t="s">
        <v>52</v>
      </c>
      <c r="AA139" s="56"/>
      <c r="AB139" s="56"/>
      <c r="AC139" s="56"/>
      <c r="AD139" s="56"/>
      <c r="AE139" s="56"/>
      <c r="AF139" s="56">
        <v>0.8</v>
      </c>
      <c r="AG139" s="56"/>
      <c r="AH139" s="56"/>
      <c r="AI139" s="56"/>
      <c r="AJ139" s="58">
        <v>0.71250000000000002</v>
      </c>
      <c r="AK139" s="58">
        <v>0.56999999999999995</v>
      </c>
      <c r="AL139" s="56"/>
      <c r="AM139" s="56"/>
      <c r="AN139" s="58">
        <v>0.56999999999999995</v>
      </c>
      <c r="AO139" s="56">
        <v>2023</v>
      </c>
      <c r="AP139" s="56" t="s">
        <v>596</v>
      </c>
      <c r="AQ139" s="56" t="s">
        <v>423</v>
      </c>
      <c r="AR139" s="56" t="s">
        <v>1763</v>
      </c>
      <c r="AS139" s="56" t="s">
        <v>55</v>
      </c>
      <c r="AT139" s="56">
        <v>3</v>
      </c>
      <c r="AU139" s="56" t="s">
        <v>1281</v>
      </c>
      <c r="AV139" s="56" t="s">
        <v>1761</v>
      </c>
      <c r="AW139" s="59" t="s">
        <v>491</v>
      </c>
    </row>
    <row r="140" spans="1:49" s="73" customFormat="1" ht="408" x14ac:dyDescent="0.25">
      <c r="A140" s="90">
        <v>136</v>
      </c>
      <c r="B140" s="56" t="s">
        <v>957</v>
      </c>
      <c r="C140" s="55"/>
      <c r="D140" s="93" t="s">
        <v>433</v>
      </c>
      <c r="E140" s="55"/>
      <c r="F140" s="55" t="s">
        <v>1764</v>
      </c>
      <c r="G140" s="55" t="s">
        <v>600</v>
      </c>
      <c r="H140" s="55" t="s">
        <v>601</v>
      </c>
      <c r="I140" s="56" t="s">
        <v>1765</v>
      </c>
      <c r="J140" s="56" t="s">
        <v>96</v>
      </c>
      <c r="K140" s="56" t="s">
        <v>96</v>
      </c>
      <c r="L140" s="57">
        <v>64.7</v>
      </c>
      <c r="M140" s="56" t="s">
        <v>1572</v>
      </c>
      <c r="N140" s="56" t="s">
        <v>1573</v>
      </c>
      <c r="O140" s="56" t="s">
        <v>1027</v>
      </c>
      <c r="P140" s="56" t="s">
        <v>1031</v>
      </c>
      <c r="Q140" s="56" t="s">
        <v>1747</v>
      </c>
      <c r="R140" s="56" t="s">
        <v>1762</v>
      </c>
      <c r="S140" s="56" t="s">
        <v>697</v>
      </c>
      <c r="T140" s="56" t="s">
        <v>432</v>
      </c>
      <c r="U140" s="56" t="s">
        <v>49</v>
      </c>
      <c r="V140" s="56" t="s">
        <v>49</v>
      </c>
      <c r="W140" s="56" t="s">
        <v>145</v>
      </c>
      <c r="X140" s="56" t="s">
        <v>52</v>
      </c>
      <c r="Y140" s="56"/>
      <c r="Z140" s="56"/>
      <c r="AA140" s="56"/>
      <c r="AB140" s="56"/>
      <c r="AC140" s="56"/>
      <c r="AD140" s="56">
        <v>16.2</v>
      </c>
      <c r="AE140" s="56"/>
      <c r="AF140" s="56"/>
      <c r="AG140" s="56"/>
      <c r="AH140" s="56"/>
      <c r="AI140" s="56"/>
      <c r="AJ140" s="58">
        <v>71.89</v>
      </c>
      <c r="AK140" s="58">
        <v>1164.5999999999999</v>
      </c>
      <c r="AL140" s="56"/>
      <c r="AM140" s="56"/>
      <c r="AN140" s="58">
        <v>1164.5999999999999</v>
      </c>
      <c r="AO140" s="56">
        <v>2023</v>
      </c>
      <c r="AP140" s="56" t="s">
        <v>602</v>
      </c>
      <c r="AQ140" s="56" t="s">
        <v>423</v>
      </c>
      <c r="AR140" s="56" t="s">
        <v>490</v>
      </c>
      <c r="AS140" s="56" t="s">
        <v>55</v>
      </c>
      <c r="AT140" s="56">
        <v>1</v>
      </c>
      <c r="AU140" s="56" t="s">
        <v>489</v>
      </c>
      <c r="AV140" s="56" t="s">
        <v>488</v>
      </c>
      <c r="AW140" s="59" t="s">
        <v>487</v>
      </c>
    </row>
    <row r="141" spans="1:49" s="73" customFormat="1" ht="280.5" x14ac:dyDescent="0.25">
      <c r="A141" s="90">
        <v>137</v>
      </c>
      <c r="B141" s="56" t="s">
        <v>324</v>
      </c>
      <c r="C141" s="55"/>
      <c r="D141" s="93" t="s">
        <v>249</v>
      </c>
      <c r="E141" s="55"/>
      <c r="F141" s="55" t="s">
        <v>1999</v>
      </c>
      <c r="G141" s="55" t="s">
        <v>1766</v>
      </c>
      <c r="H141" s="55" t="s">
        <v>1767</v>
      </c>
      <c r="I141" s="56" t="s">
        <v>1768</v>
      </c>
      <c r="J141" s="56" t="s">
        <v>96</v>
      </c>
      <c r="K141" s="56" t="s">
        <v>96</v>
      </c>
      <c r="L141" s="57">
        <v>47.2</v>
      </c>
      <c r="M141" s="56" t="s">
        <v>1572</v>
      </c>
      <c r="N141" s="56" t="s">
        <v>1573</v>
      </c>
      <c r="O141" s="56" t="s">
        <v>1027</v>
      </c>
      <c r="P141" s="56" t="s">
        <v>1031</v>
      </c>
      <c r="Q141" s="56" t="s">
        <v>1768</v>
      </c>
      <c r="R141" s="56" t="s">
        <v>1762</v>
      </c>
      <c r="S141" s="56" t="s">
        <v>697</v>
      </c>
      <c r="T141" s="56" t="s">
        <v>432</v>
      </c>
      <c r="U141" s="56" t="s">
        <v>49</v>
      </c>
      <c r="V141" s="56" t="s">
        <v>49</v>
      </c>
      <c r="W141" s="56" t="s">
        <v>145</v>
      </c>
      <c r="X141" s="56"/>
      <c r="Y141" s="56"/>
      <c r="Z141" s="56" t="s">
        <v>52</v>
      </c>
      <c r="AA141" s="56"/>
      <c r="AB141" s="56"/>
      <c r="AC141" s="56"/>
      <c r="AD141" s="56"/>
      <c r="AE141" s="56"/>
      <c r="AF141" s="56">
        <v>47.2</v>
      </c>
      <c r="AG141" s="56"/>
      <c r="AH141" s="56"/>
      <c r="AI141" s="56"/>
      <c r="AJ141" s="58">
        <v>1.5</v>
      </c>
      <c r="AK141" s="58">
        <v>70.8</v>
      </c>
      <c r="AL141" s="56"/>
      <c r="AM141" s="56"/>
      <c r="AN141" s="58">
        <v>70.8</v>
      </c>
      <c r="AO141" s="56">
        <v>2023</v>
      </c>
      <c r="AP141" s="56" t="s">
        <v>431</v>
      </c>
      <c r="AQ141" s="56" t="s">
        <v>423</v>
      </c>
      <c r="AR141" s="56" t="s">
        <v>1768</v>
      </c>
      <c r="AS141" s="56" t="s">
        <v>55</v>
      </c>
      <c r="AT141" s="56">
        <v>1</v>
      </c>
      <c r="AU141" s="56" t="s">
        <v>1769</v>
      </c>
      <c r="AV141" s="56" t="s">
        <v>435</v>
      </c>
      <c r="AW141" s="59">
        <v>44825</v>
      </c>
    </row>
    <row r="142" spans="1:49" s="73" customFormat="1" ht="178.5" x14ac:dyDescent="0.25">
      <c r="A142" s="90">
        <v>138</v>
      </c>
      <c r="B142" s="56" t="s">
        <v>324</v>
      </c>
      <c r="C142" s="55"/>
      <c r="D142" s="93" t="s">
        <v>249</v>
      </c>
      <c r="E142" s="55"/>
      <c r="F142" s="55" t="s">
        <v>1951</v>
      </c>
      <c r="G142" s="55" t="s">
        <v>1770</v>
      </c>
      <c r="H142" s="55" t="s">
        <v>1771</v>
      </c>
      <c r="I142" s="56" t="s">
        <v>1772</v>
      </c>
      <c r="J142" s="56" t="s">
        <v>96</v>
      </c>
      <c r="K142" s="56" t="s">
        <v>96</v>
      </c>
      <c r="L142" s="57">
        <v>1.4</v>
      </c>
      <c r="M142" s="56" t="s">
        <v>1572</v>
      </c>
      <c r="N142" s="56" t="s">
        <v>1573</v>
      </c>
      <c r="O142" s="56" t="s">
        <v>1027</v>
      </c>
      <c r="P142" s="56" t="s">
        <v>1031</v>
      </c>
      <c r="Q142" s="56" t="s">
        <v>1772</v>
      </c>
      <c r="R142" s="56" t="s">
        <v>717</v>
      </c>
      <c r="S142" s="56" t="s">
        <v>718</v>
      </c>
      <c r="T142" s="56" t="s">
        <v>1773</v>
      </c>
      <c r="U142" s="56" t="s">
        <v>49</v>
      </c>
      <c r="V142" s="56" t="s">
        <v>49</v>
      </c>
      <c r="W142" s="56" t="s">
        <v>145</v>
      </c>
      <c r="X142" s="56"/>
      <c r="Y142" s="56"/>
      <c r="Z142" s="56" t="s">
        <v>52</v>
      </c>
      <c r="AA142" s="56"/>
      <c r="AB142" s="56"/>
      <c r="AC142" s="56"/>
      <c r="AD142" s="56"/>
      <c r="AE142" s="56"/>
      <c r="AF142" s="56">
        <v>5</v>
      </c>
      <c r="AG142" s="56"/>
      <c r="AH142" s="56"/>
      <c r="AI142" s="56"/>
      <c r="AJ142" s="58">
        <v>0.4098</v>
      </c>
      <c r="AK142" s="58">
        <v>2.0489999999999999</v>
      </c>
      <c r="AL142" s="56"/>
      <c r="AM142" s="56"/>
      <c r="AN142" s="58">
        <v>2.0489999999999999</v>
      </c>
      <c r="AO142" s="56">
        <v>2023</v>
      </c>
      <c r="AP142" s="56" t="s">
        <v>431</v>
      </c>
      <c r="AQ142" s="56" t="s">
        <v>423</v>
      </c>
      <c r="AR142" s="56" t="s">
        <v>1772</v>
      </c>
      <c r="AS142" s="56" t="s">
        <v>55</v>
      </c>
      <c r="AT142" s="56">
        <v>3</v>
      </c>
      <c r="AU142" s="56" t="s">
        <v>449</v>
      </c>
      <c r="AV142" s="56" t="s">
        <v>1774</v>
      </c>
      <c r="AW142" s="59" t="s">
        <v>448</v>
      </c>
    </row>
    <row r="143" spans="1:49" s="73" customFormat="1" ht="191.25" x14ac:dyDescent="0.25">
      <c r="A143" s="90">
        <v>139</v>
      </c>
      <c r="B143" s="56" t="s">
        <v>324</v>
      </c>
      <c r="C143" s="55"/>
      <c r="D143" s="93" t="s">
        <v>249</v>
      </c>
      <c r="E143" s="55"/>
      <c r="F143" s="55" t="s">
        <v>1775</v>
      </c>
      <c r="G143" s="55" t="s">
        <v>1776</v>
      </c>
      <c r="H143" s="55" t="s">
        <v>1777</v>
      </c>
      <c r="I143" s="56" t="s">
        <v>1772</v>
      </c>
      <c r="J143" s="56" t="s">
        <v>96</v>
      </c>
      <c r="K143" s="56" t="s">
        <v>96</v>
      </c>
      <c r="L143" s="57">
        <v>1.9</v>
      </c>
      <c r="M143" s="56" t="s">
        <v>1572</v>
      </c>
      <c r="N143" s="56" t="s">
        <v>1573</v>
      </c>
      <c r="O143" s="56" t="s">
        <v>1027</v>
      </c>
      <c r="P143" s="56" t="s">
        <v>1031</v>
      </c>
      <c r="Q143" s="56" t="s">
        <v>1772</v>
      </c>
      <c r="R143" s="56" t="s">
        <v>1778</v>
      </c>
      <c r="S143" s="56" t="s">
        <v>716</v>
      </c>
      <c r="T143" s="56" t="s">
        <v>432</v>
      </c>
      <c r="U143" s="56" t="s">
        <v>49</v>
      </c>
      <c r="V143" s="56" t="s">
        <v>49</v>
      </c>
      <c r="W143" s="56" t="s">
        <v>145</v>
      </c>
      <c r="X143" s="56"/>
      <c r="Y143" s="56"/>
      <c r="Z143" s="56" t="s">
        <v>52</v>
      </c>
      <c r="AA143" s="56"/>
      <c r="AB143" s="56"/>
      <c r="AC143" s="56"/>
      <c r="AD143" s="56"/>
      <c r="AE143" s="56"/>
      <c r="AF143" s="56">
        <v>2</v>
      </c>
      <c r="AG143" s="56"/>
      <c r="AH143" s="56"/>
      <c r="AI143" s="56"/>
      <c r="AJ143" s="58">
        <v>0.68300000000000005</v>
      </c>
      <c r="AK143" s="58">
        <v>1.3660000000000001</v>
      </c>
      <c r="AL143" s="56"/>
      <c r="AM143" s="56"/>
      <c r="AN143" s="58">
        <v>1.3660000000000001</v>
      </c>
      <c r="AO143" s="56">
        <v>2023</v>
      </c>
      <c r="AP143" s="56" t="s">
        <v>431</v>
      </c>
      <c r="AQ143" s="56" t="s">
        <v>423</v>
      </c>
      <c r="AR143" s="56" t="s">
        <v>1772</v>
      </c>
      <c r="AS143" s="56" t="s">
        <v>55</v>
      </c>
      <c r="AT143" s="56">
        <v>3</v>
      </c>
      <c r="AU143" s="56" t="s">
        <v>450</v>
      </c>
      <c r="AV143" s="56" t="s">
        <v>1774</v>
      </c>
      <c r="AW143" s="59" t="s">
        <v>448</v>
      </c>
    </row>
    <row r="144" spans="1:49" s="73" customFormat="1" ht="165.75" x14ac:dyDescent="0.25">
      <c r="A144" s="90">
        <v>140</v>
      </c>
      <c r="B144" s="56" t="s">
        <v>324</v>
      </c>
      <c r="C144" s="55"/>
      <c r="D144" s="93" t="s">
        <v>249</v>
      </c>
      <c r="E144" s="55"/>
      <c r="F144" s="55" t="s">
        <v>2000</v>
      </c>
      <c r="G144" s="55" t="s">
        <v>1779</v>
      </c>
      <c r="H144" s="55" t="s">
        <v>1998</v>
      </c>
      <c r="I144" s="56" t="s">
        <v>444</v>
      </c>
      <c r="J144" s="56" t="s">
        <v>96</v>
      </c>
      <c r="K144" s="56" t="s">
        <v>96</v>
      </c>
      <c r="L144" s="57">
        <v>11.7</v>
      </c>
      <c r="M144" s="56" t="s">
        <v>1572</v>
      </c>
      <c r="N144" s="56" t="s">
        <v>1573</v>
      </c>
      <c r="O144" s="56" t="s">
        <v>1027</v>
      </c>
      <c r="P144" s="56" t="s">
        <v>1031</v>
      </c>
      <c r="Q144" s="56" t="s">
        <v>444</v>
      </c>
      <c r="R144" s="56" t="s">
        <v>2001</v>
      </c>
      <c r="S144" s="56" t="s">
        <v>1911</v>
      </c>
      <c r="T144" s="56" t="s">
        <v>1997</v>
      </c>
      <c r="U144" s="56" t="s">
        <v>49</v>
      </c>
      <c r="V144" s="56" t="s">
        <v>49</v>
      </c>
      <c r="W144" s="56" t="s">
        <v>445</v>
      </c>
      <c r="X144" s="56"/>
      <c r="Y144" s="56"/>
      <c r="Z144" s="56" t="s">
        <v>52</v>
      </c>
      <c r="AA144" s="56"/>
      <c r="AB144" s="56"/>
      <c r="AC144" s="56"/>
      <c r="AD144" s="56"/>
      <c r="AE144" s="56"/>
      <c r="AF144" s="56">
        <v>9.6</v>
      </c>
      <c r="AG144" s="56"/>
      <c r="AH144" s="56"/>
      <c r="AI144" s="56"/>
      <c r="AJ144" s="58">
        <v>0.5</v>
      </c>
      <c r="AK144" s="58">
        <v>4.8</v>
      </c>
      <c r="AL144" s="56"/>
      <c r="AM144" s="56"/>
      <c r="AN144" s="58">
        <v>4.8</v>
      </c>
      <c r="AO144" s="56">
        <v>2023</v>
      </c>
      <c r="AP144" s="56" t="s">
        <v>608</v>
      </c>
      <c r="AQ144" s="56" t="s">
        <v>423</v>
      </c>
      <c r="AR144" s="56" t="s">
        <v>444</v>
      </c>
      <c r="AS144" s="56" t="s">
        <v>55</v>
      </c>
      <c r="AT144" s="56">
        <v>2</v>
      </c>
      <c r="AU144" s="56"/>
      <c r="AV144" s="56" t="s">
        <v>444</v>
      </c>
      <c r="AW144" s="59">
        <v>45014</v>
      </c>
    </row>
    <row r="145" spans="1:49" s="73" customFormat="1" ht="140.25" x14ac:dyDescent="0.25">
      <c r="A145" s="90">
        <v>141</v>
      </c>
      <c r="B145" s="56" t="s">
        <v>324</v>
      </c>
      <c r="C145" s="55"/>
      <c r="D145" s="93" t="s">
        <v>249</v>
      </c>
      <c r="E145" s="55"/>
      <c r="F145" s="55" t="s">
        <v>1780</v>
      </c>
      <c r="G145" s="55" t="s">
        <v>1781</v>
      </c>
      <c r="H145" s="55" t="s">
        <v>2002</v>
      </c>
      <c r="I145" s="56" t="s">
        <v>444</v>
      </c>
      <c r="J145" s="56" t="s">
        <v>96</v>
      </c>
      <c r="K145" s="56" t="s">
        <v>96</v>
      </c>
      <c r="L145" s="57">
        <v>4.4329999999999998</v>
      </c>
      <c r="M145" s="56" t="s">
        <v>1572</v>
      </c>
      <c r="N145" s="56" t="s">
        <v>1573</v>
      </c>
      <c r="O145" s="56" t="s">
        <v>1027</v>
      </c>
      <c r="P145" s="56" t="s">
        <v>1031</v>
      </c>
      <c r="Q145" s="56" t="s">
        <v>444</v>
      </c>
      <c r="R145" s="56" t="s">
        <v>722</v>
      </c>
      <c r="S145" s="56" t="s">
        <v>723</v>
      </c>
      <c r="T145" s="56" t="s">
        <v>432</v>
      </c>
      <c r="U145" s="56" t="s">
        <v>49</v>
      </c>
      <c r="V145" s="56" t="s">
        <v>49</v>
      </c>
      <c r="W145" s="56" t="s">
        <v>145</v>
      </c>
      <c r="X145" s="56"/>
      <c r="Y145" s="56"/>
      <c r="Z145" s="56"/>
      <c r="AA145" s="56" t="s">
        <v>52</v>
      </c>
      <c r="AB145" s="56"/>
      <c r="AC145" s="56"/>
      <c r="AD145" s="56"/>
      <c r="AE145" s="56"/>
      <c r="AF145" s="56"/>
      <c r="AG145" s="56">
        <v>2.8102</v>
      </c>
      <c r="AH145" s="56"/>
      <c r="AI145" s="56"/>
      <c r="AJ145" s="58">
        <v>8.8959999999999997E-2</v>
      </c>
      <c r="AK145" s="58">
        <v>0.25</v>
      </c>
      <c r="AL145" s="56"/>
      <c r="AM145" s="56"/>
      <c r="AN145" s="58">
        <v>0.25</v>
      </c>
      <c r="AO145" s="56">
        <v>2023</v>
      </c>
      <c r="AP145" s="56" t="s">
        <v>608</v>
      </c>
      <c r="AQ145" s="56" t="s">
        <v>423</v>
      </c>
      <c r="AR145" s="56" t="s">
        <v>444</v>
      </c>
      <c r="AS145" s="56" t="s">
        <v>55</v>
      </c>
      <c r="AT145" s="56">
        <v>2</v>
      </c>
      <c r="AU145" s="56"/>
      <c r="AV145" s="56" t="s">
        <v>444</v>
      </c>
      <c r="AW145" s="59">
        <v>45014</v>
      </c>
    </row>
    <row r="146" spans="1:49" s="73" customFormat="1" ht="153" x14ac:dyDescent="0.25">
      <c r="A146" s="90">
        <v>142</v>
      </c>
      <c r="B146" s="56" t="s">
        <v>324</v>
      </c>
      <c r="C146" s="55"/>
      <c r="D146" s="93" t="s">
        <v>249</v>
      </c>
      <c r="E146" s="55"/>
      <c r="F146" s="55" t="s">
        <v>1782</v>
      </c>
      <c r="G146" s="55" t="s">
        <v>1783</v>
      </c>
      <c r="H146" s="55" t="s">
        <v>2003</v>
      </c>
      <c r="I146" s="56" t="s">
        <v>444</v>
      </c>
      <c r="J146" s="56" t="s">
        <v>96</v>
      </c>
      <c r="K146" s="56" t="s">
        <v>96</v>
      </c>
      <c r="L146" s="57">
        <v>11.7</v>
      </c>
      <c r="M146" s="56" t="s">
        <v>1572</v>
      </c>
      <c r="N146" s="56" t="s">
        <v>1573</v>
      </c>
      <c r="O146" s="56" t="s">
        <v>1027</v>
      </c>
      <c r="P146" s="56" t="s">
        <v>1031</v>
      </c>
      <c r="Q146" s="56" t="s">
        <v>444</v>
      </c>
      <c r="R146" s="56" t="s">
        <v>1784</v>
      </c>
      <c r="S146" s="56" t="s">
        <v>719</v>
      </c>
      <c r="T146" s="56" t="s">
        <v>432</v>
      </c>
      <c r="U146" s="56" t="s">
        <v>49</v>
      </c>
      <c r="V146" s="56" t="s">
        <v>49</v>
      </c>
      <c r="W146" s="56" t="s">
        <v>145</v>
      </c>
      <c r="X146" s="56"/>
      <c r="Y146" s="56"/>
      <c r="Z146" s="56" t="s">
        <v>52</v>
      </c>
      <c r="AA146" s="56"/>
      <c r="AB146" s="56"/>
      <c r="AC146" s="56"/>
      <c r="AD146" s="56"/>
      <c r="AE146" s="56"/>
      <c r="AF146" s="56">
        <v>5.9</v>
      </c>
      <c r="AG146" s="56"/>
      <c r="AH146" s="56"/>
      <c r="AI146" s="56"/>
      <c r="AJ146" s="58">
        <v>0.5</v>
      </c>
      <c r="AK146" s="58">
        <v>2.95</v>
      </c>
      <c r="AL146" s="56"/>
      <c r="AM146" s="56"/>
      <c r="AN146" s="58">
        <v>2.95</v>
      </c>
      <c r="AO146" s="56">
        <v>2023</v>
      </c>
      <c r="AP146" s="56" t="s">
        <v>608</v>
      </c>
      <c r="AQ146" s="56" t="s">
        <v>423</v>
      </c>
      <c r="AR146" s="56" t="s">
        <v>444</v>
      </c>
      <c r="AS146" s="56" t="s">
        <v>55</v>
      </c>
      <c r="AT146" s="56">
        <v>2</v>
      </c>
      <c r="AU146" s="56"/>
      <c r="AV146" s="56" t="s">
        <v>444</v>
      </c>
      <c r="AW146" s="59">
        <v>45014</v>
      </c>
    </row>
    <row r="147" spans="1:49" s="73" customFormat="1" ht="153" x14ac:dyDescent="0.25">
      <c r="A147" s="90">
        <v>143</v>
      </c>
      <c r="B147" s="56" t="s">
        <v>324</v>
      </c>
      <c r="C147" s="55"/>
      <c r="D147" s="93" t="s">
        <v>249</v>
      </c>
      <c r="E147" s="55"/>
      <c r="F147" s="55" t="s">
        <v>1785</v>
      </c>
      <c r="G147" s="55" t="s">
        <v>1786</v>
      </c>
      <c r="H147" s="55" t="s">
        <v>2004</v>
      </c>
      <c r="I147" s="56" t="s">
        <v>444</v>
      </c>
      <c r="J147" s="56" t="s">
        <v>96</v>
      </c>
      <c r="K147" s="56" t="s">
        <v>96</v>
      </c>
      <c r="L147" s="57">
        <v>0.91500000000000004</v>
      </c>
      <c r="M147" s="56" t="s">
        <v>1572</v>
      </c>
      <c r="N147" s="56" t="s">
        <v>1573</v>
      </c>
      <c r="O147" s="56" t="s">
        <v>1027</v>
      </c>
      <c r="P147" s="56" t="s">
        <v>1031</v>
      </c>
      <c r="Q147" s="56" t="s">
        <v>444</v>
      </c>
      <c r="R147" s="56" t="s">
        <v>720</v>
      </c>
      <c r="S147" s="56" t="s">
        <v>721</v>
      </c>
      <c r="T147" s="56" t="s">
        <v>432</v>
      </c>
      <c r="U147" s="56" t="s">
        <v>49</v>
      </c>
      <c r="V147" s="56" t="s">
        <v>49</v>
      </c>
      <c r="W147" s="56" t="s">
        <v>145</v>
      </c>
      <c r="X147" s="56"/>
      <c r="Y147" s="56"/>
      <c r="Z147" s="56"/>
      <c r="AA147" s="56" t="s">
        <v>52</v>
      </c>
      <c r="AB147" s="56"/>
      <c r="AC147" s="56"/>
      <c r="AD147" s="56"/>
      <c r="AE147" s="56"/>
      <c r="AF147" s="56"/>
      <c r="AG147" s="56">
        <v>10.1523</v>
      </c>
      <c r="AH147" s="56"/>
      <c r="AI147" s="56"/>
      <c r="AJ147" s="58">
        <v>3.9399999999999998E-2</v>
      </c>
      <c r="AK147" s="58">
        <v>0.4</v>
      </c>
      <c r="AL147" s="56"/>
      <c r="AM147" s="56"/>
      <c r="AN147" s="58">
        <v>0.4</v>
      </c>
      <c r="AO147" s="56">
        <v>2023</v>
      </c>
      <c r="AP147" s="56" t="s">
        <v>608</v>
      </c>
      <c r="AQ147" s="56" t="s">
        <v>423</v>
      </c>
      <c r="AR147" s="56" t="s">
        <v>444</v>
      </c>
      <c r="AS147" s="56" t="s">
        <v>55</v>
      </c>
      <c r="AT147" s="56">
        <v>3</v>
      </c>
      <c r="AU147" s="56"/>
      <c r="AV147" s="56" t="s">
        <v>444</v>
      </c>
      <c r="AW147" s="59">
        <v>45014</v>
      </c>
    </row>
    <row r="148" spans="1:49" s="73" customFormat="1" ht="140.25" x14ac:dyDescent="0.25">
      <c r="A148" s="90">
        <v>144</v>
      </c>
      <c r="B148" s="56" t="s">
        <v>324</v>
      </c>
      <c r="C148" s="55"/>
      <c r="D148" s="93" t="s">
        <v>249</v>
      </c>
      <c r="E148" s="55"/>
      <c r="F148" s="55" t="s">
        <v>1787</v>
      </c>
      <c r="G148" s="55" t="s">
        <v>1788</v>
      </c>
      <c r="H148" s="55" t="s">
        <v>1789</v>
      </c>
      <c r="I148" s="56" t="s">
        <v>444</v>
      </c>
      <c r="J148" s="56" t="s">
        <v>96</v>
      </c>
      <c r="K148" s="56" t="s">
        <v>96</v>
      </c>
      <c r="L148" s="57">
        <v>0.91500000000000004</v>
      </c>
      <c r="M148" s="56" t="s">
        <v>1572</v>
      </c>
      <c r="N148" s="56" t="s">
        <v>1573</v>
      </c>
      <c r="O148" s="56" t="s">
        <v>1027</v>
      </c>
      <c r="P148" s="56" t="s">
        <v>1031</v>
      </c>
      <c r="Q148" s="56" t="s">
        <v>444</v>
      </c>
      <c r="R148" s="56" t="s">
        <v>720</v>
      </c>
      <c r="S148" s="56" t="s">
        <v>721</v>
      </c>
      <c r="T148" s="56" t="s">
        <v>432</v>
      </c>
      <c r="U148" s="56" t="s">
        <v>49</v>
      </c>
      <c r="V148" s="56" t="s">
        <v>49</v>
      </c>
      <c r="W148" s="56" t="s">
        <v>145</v>
      </c>
      <c r="X148" s="56"/>
      <c r="Y148" s="56"/>
      <c r="Z148" s="56" t="s">
        <v>52</v>
      </c>
      <c r="AA148" s="56"/>
      <c r="AB148" s="56"/>
      <c r="AC148" s="56"/>
      <c r="AD148" s="56"/>
      <c r="AE148" s="56"/>
      <c r="AF148" s="56">
        <v>6.4</v>
      </c>
      <c r="AG148" s="56"/>
      <c r="AH148" s="56"/>
      <c r="AI148" s="56"/>
      <c r="AJ148" s="58">
        <v>0.5</v>
      </c>
      <c r="AK148" s="58">
        <v>3.2</v>
      </c>
      <c r="AL148" s="56"/>
      <c r="AM148" s="56"/>
      <c r="AN148" s="58">
        <v>3.2</v>
      </c>
      <c r="AO148" s="56">
        <v>2023</v>
      </c>
      <c r="AP148" s="56" t="s">
        <v>608</v>
      </c>
      <c r="AQ148" s="56" t="s">
        <v>423</v>
      </c>
      <c r="AR148" s="56" t="s">
        <v>444</v>
      </c>
      <c r="AS148" s="56" t="s">
        <v>55</v>
      </c>
      <c r="AT148" s="56">
        <v>3</v>
      </c>
      <c r="AU148" s="56"/>
      <c r="AV148" s="56" t="s">
        <v>444</v>
      </c>
      <c r="AW148" s="59">
        <v>45014</v>
      </c>
    </row>
    <row r="149" spans="1:49" s="73" customFormat="1" ht="267.75" x14ac:dyDescent="0.25">
      <c r="A149" s="90">
        <v>145</v>
      </c>
      <c r="B149" s="56" t="s">
        <v>957</v>
      </c>
      <c r="C149" s="55"/>
      <c r="D149" s="93" t="s">
        <v>357</v>
      </c>
      <c r="E149" s="55"/>
      <c r="F149" s="55" t="s">
        <v>1260</v>
      </c>
      <c r="G149" s="55" t="s">
        <v>370</v>
      </c>
      <c r="H149" s="55" t="s">
        <v>1890</v>
      </c>
      <c r="I149" s="56" t="s">
        <v>369</v>
      </c>
      <c r="J149" s="56" t="s">
        <v>96</v>
      </c>
      <c r="K149" s="56" t="s">
        <v>96</v>
      </c>
      <c r="L149" s="57">
        <v>219</v>
      </c>
      <c r="M149" s="56" t="s">
        <v>1572</v>
      </c>
      <c r="N149" s="56" t="s">
        <v>1573</v>
      </c>
      <c r="O149" s="56" t="s">
        <v>1585</v>
      </c>
      <c r="P149" s="56" t="s">
        <v>1598</v>
      </c>
      <c r="Q149" s="56" t="s">
        <v>1841</v>
      </c>
      <c r="R149" s="56" t="s">
        <v>1608</v>
      </c>
      <c r="S149" s="56" t="s">
        <v>948</v>
      </c>
      <c r="T149" s="56" t="s">
        <v>98</v>
      </c>
      <c r="U149" s="56" t="s">
        <v>49</v>
      </c>
      <c r="V149" s="56" t="s">
        <v>49</v>
      </c>
      <c r="W149" s="56"/>
      <c r="X149" s="56" t="s">
        <v>327</v>
      </c>
      <c r="Y149" s="56"/>
      <c r="Z149" s="56"/>
      <c r="AA149" s="56"/>
      <c r="AB149" s="56"/>
      <c r="AC149" s="56"/>
      <c r="AD149" s="56">
        <v>2.5</v>
      </c>
      <c r="AE149" s="56"/>
      <c r="AF149" s="56"/>
      <c r="AG149" s="56"/>
      <c r="AH149" s="56"/>
      <c r="AI149" s="56"/>
      <c r="AJ149" s="58">
        <v>20</v>
      </c>
      <c r="AK149" s="58">
        <v>50</v>
      </c>
      <c r="AL149" s="56"/>
      <c r="AM149" s="56"/>
      <c r="AN149" s="58">
        <v>50</v>
      </c>
      <c r="AO149" s="59">
        <v>44743</v>
      </c>
      <c r="AP149" s="56" t="s">
        <v>354</v>
      </c>
      <c r="AQ149" s="56" t="s">
        <v>323</v>
      </c>
      <c r="AR149" s="56"/>
      <c r="AS149" s="56" t="s">
        <v>55</v>
      </c>
      <c r="AT149" s="56" t="s">
        <v>208</v>
      </c>
      <c r="AU149" s="56" t="s">
        <v>361</v>
      </c>
      <c r="AV149" s="56" t="s">
        <v>563</v>
      </c>
      <c r="AW149" s="59">
        <v>2023</v>
      </c>
    </row>
    <row r="150" spans="1:49" s="73" customFormat="1" ht="242.25" x14ac:dyDescent="0.25">
      <c r="A150" s="90">
        <v>146</v>
      </c>
      <c r="B150" s="56" t="s">
        <v>957</v>
      </c>
      <c r="C150" s="55"/>
      <c r="D150" s="93" t="s">
        <v>255</v>
      </c>
      <c r="E150" s="55"/>
      <c r="F150" s="55" t="s">
        <v>1261</v>
      </c>
      <c r="G150" s="55" t="s">
        <v>368</v>
      </c>
      <c r="H150" s="55" t="s">
        <v>1891</v>
      </c>
      <c r="I150" s="56" t="s">
        <v>365</v>
      </c>
      <c r="J150" s="56" t="s">
        <v>96</v>
      </c>
      <c r="K150" s="56" t="s">
        <v>96</v>
      </c>
      <c r="L150" s="57">
        <v>219</v>
      </c>
      <c r="M150" s="56" t="s">
        <v>1572</v>
      </c>
      <c r="N150" s="56" t="s">
        <v>1573</v>
      </c>
      <c r="O150" s="56" t="s">
        <v>1585</v>
      </c>
      <c r="P150" s="56" t="s">
        <v>1598</v>
      </c>
      <c r="Q150" s="56" t="s">
        <v>1841</v>
      </c>
      <c r="R150" s="56" t="s">
        <v>1609</v>
      </c>
      <c r="S150" s="56" t="s">
        <v>948</v>
      </c>
      <c r="T150" s="56" t="s">
        <v>98</v>
      </c>
      <c r="U150" s="56" t="s">
        <v>49</v>
      </c>
      <c r="V150" s="56" t="s">
        <v>49</v>
      </c>
      <c r="W150" s="56"/>
      <c r="X150" s="56" t="s">
        <v>327</v>
      </c>
      <c r="Y150" s="56"/>
      <c r="Z150" s="56"/>
      <c r="AA150" s="56"/>
      <c r="AB150" s="56"/>
      <c r="AC150" s="56"/>
      <c r="AD150" s="56">
        <v>4.6500000000000004</v>
      </c>
      <c r="AE150" s="56"/>
      <c r="AF150" s="56"/>
      <c r="AG150" s="56"/>
      <c r="AH150" s="56"/>
      <c r="AI150" s="56"/>
      <c r="AJ150" s="58">
        <v>20</v>
      </c>
      <c r="AK150" s="58">
        <v>93</v>
      </c>
      <c r="AL150" s="56"/>
      <c r="AM150" s="56"/>
      <c r="AN150" s="58">
        <v>93</v>
      </c>
      <c r="AO150" s="59">
        <v>44743</v>
      </c>
      <c r="AP150" s="56" t="s">
        <v>367</v>
      </c>
      <c r="AQ150" s="56" t="s">
        <v>323</v>
      </c>
      <c r="AR150" s="56"/>
      <c r="AS150" s="56" t="s">
        <v>55</v>
      </c>
      <c r="AT150" s="56" t="s">
        <v>208</v>
      </c>
      <c r="AU150" s="56" t="s">
        <v>361</v>
      </c>
      <c r="AV150" s="56" t="s">
        <v>563</v>
      </c>
      <c r="AW150" s="59">
        <v>2023</v>
      </c>
    </row>
    <row r="151" spans="1:49" s="73" customFormat="1" ht="306" x14ac:dyDescent="0.25">
      <c r="A151" s="90">
        <v>147</v>
      </c>
      <c r="B151" s="56" t="s">
        <v>957</v>
      </c>
      <c r="C151" s="55"/>
      <c r="D151" s="93" t="s">
        <v>255</v>
      </c>
      <c r="E151" s="55"/>
      <c r="F151" s="55" t="s">
        <v>1274</v>
      </c>
      <c r="G151" s="55" t="s">
        <v>803</v>
      </c>
      <c r="H151" s="55" t="s">
        <v>1892</v>
      </c>
      <c r="I151" s="56" t="s">
        <v>804</v>
      </c>
      <c r="J151" s="56" t="s">
        <v>96</v>
      </c>
      <c r="K151" s="56" t="s">
        <v>96</v>
      </c>
      <c r="L151" s="57">
        <v>256.47399999999999</v>
      </c>
      <c r="M151" s="56" t="s">
        <v>1572</v>
      </c>
      <c r="N151" s="56" t="s">
        <v>1573</v>
      </c>
      <c r="O151" s="56" t="s">
        <v>1378</v>
      </c>
      <c r="P151" s="56" t="s">
        <v>1379</v>
      </c>
      <c r="Q151" s="56" t="s">
        <v>1560</v>
      </c>
      <c r="R151" s="56" t="s">
        <v>1389</v>
      </c>
      <c r="S151" s="56" t="s">
        <v>915</v>
      </c>
      <c r="T151" s="56" t="s">
        <v>59</v>
      </c>
      <c r="U151" s="56" t="s">
        <v>49</v>
      </c>
      <c r="V151" s="56" t="s">
        <v>49</v>
      </c>
      <c r="W151" s="56" t="s">
        <v>805</v>
      </c>
      <c r="X151" s="56" t="s">
        <v>52</v>
      </c>
      <c r="Y151" s="56"/>
      <c r="Z151" s="56"/>
      <c r="AA151" s="56"/>
      <c r="AB151" s="56"/>
      <c r="AC151" s="56"/>
      <c r="AD151" s="56">
        <v>135</v>
      </c>
      <c r="AE151" s="56"/>
      <c r="AF151" s="56"/>
      <c r="AG151" s="56"/>
      <c r="AH151" s="56"/>
      <c r="AI151" s="56"/>
      <c r="AJ151" s="58">
        <v>45.593000000000004</v>
      </c>
      <c r="AK151" s="58">
        <v>6155</v>
      </c>
      <c r="AL151" s="56"/>
      <c r="AM151" s="56"/>
      <c r="AN151" s="58">
        <v>6155</v>
      </c>
      <c r="AO151" s="56">
        <v>2022</v>
      </c>
      <c r="AP151" s="56" t="s">
        <v>774</v>
      </c>
      <c r="AQ151" s="56" t="s">
        <v>769</v>
      </c>
      <c r="AR151" s="56" t="s">
        <v>806</v>
      </c>
      <c r="AS151" s="56" t="s">
        <v>259</v>
      </c>
      <c r="AT151" s="56" t="s">
        <v>93</v>
      </c>
      <c r="AU151" s="56" t="s">
        <v>807</v>
      </c>
      <c r="AV151" s="56" t="s">
        <v>808</v>
      </c>
      <c r="AW151" s="59" t="s">
        <v>809</v>
      </c>
    </row>
    <row r="152" spans="1:49" s="73" customFormat="1" ht="306" x14ac:dyDescent="0.25">
      <c r="A152" s="90">
        <v>148</v>
      </c>
      <c r="B152" s="56" t="s">
        <v>957</v>
      </c>
      <c r="C152" s="55"/>
      <c r="D152" s="93" t="s">
        <v>255</v>
      </c>
      <c r="E152" s="55"/>
      <c r="F152" s="55" t="s">
        <v>1420</v>
      </c>
      <c r="G152" s="55" t="s">
        <v>876</v>
      </c>
      <c r="H152" s="55" t="s">
        <v>1893</v>
      </c>
      <c r="I152" s="56" t="s">
        <v>877</v>
      </c>
      <c r="J152" s="56" t="s">
        <v>96</v>
      </c>
      <c r="K152" s="56" t="s">
        <v>96</v>
      </c>
      <c r="L152" s="57">
        <v>256.47399999999999</v>
      </c>
      <c r="M152" s="56" t="s">
        <v>1572</v>
      </c>
      <c r="N152" s="56" t="s">
        <v>1573</v>
      </c>
      <c r="O152" s="56" t="s">
        <v>1378</v>
      </c>
      <c r="P152" s="56" t="s">
        <v>1379</v>
      </c>
      <c r="Q152" s="56" t="s">
        <v>1560</v>
      </c>
      <c r="R152" s="56" t="s">
        <v>1398</v>
      </c>
      <c r="S152" s="56" t="s">
        <v>915</v>
      </c>
      <c r="T152" s="56" t="s">
        <v>59</v>
      </c>
      <c r="U152" s="56" t="s">
        <v>49</v>
      </c>
      <c r="V152" s="56" t="s">
        <v>49</v>
      </c>
      <c r="W152" s="56" t="s">
        <v>805</v>
      </c>
      <c r="X152" s="56" t="s">
        <v>52</v>
      </c>
      <c r="Y152" s="56"/>
      <c r="Z152" s="56"/>
      <c r="AA152" s="56"/>
      <c r="AB152" s="56"/>
      <c r="AC152" s="56"/>
      <c r="AD152" s="56">
        <v>18.7</v>
      </c>
      <c r="AE152" s="56"/>
      <c r="AF152" s="56"/>
      <c r="AG152" s="56"/>
      <c r="AH152" s="56"/>
      <c r="AI152" s="56"/>
      <c r="AJ152" s="58">
        <v>3.21</v>
      </c>
      <c r="AK152" s="58">
        <v>60</v>
      </c>
      <c r="AL152" s="56"/>
      <c r="AM152" s="56"/>
      <c r="AN152" s="58">
        <v>60</v>
      </c>
      <c r="AO152" s="56">
        <v>2022</v>
      </c>
      <c r="AP152" s="56" t="s">
        <v>193</v>
      </c>
      <c r="AQ152" s="56" t="s">
        <v>878</v>
      </c>
      <c r="AR152" s="56" t="s">
        <v>879</v>
      </c>
      <c r="AS152" s="56" t="s">
        <v>259</v>
      </c>
      <c r="AT152" s="56">
        <v>3</v>
      </c>
      <c r="AU152" s="56" t="s">
        <v>880</v>
      </c>
      <c r="AV152" s="56" t="s">
        <v>881</v>
      </c>
      <c r="AW152" s="59" t="s">
        <v>882</v>
      </c>
    </row>
    <row r="153" spans="1:49" s="73" customFormat="1" ht="306" x14ac:dyDescent="0.25">
      <c r="A153" s="90">
        <v>149</v>
      </c>
      <c r="B153" s="56" t="s">
        <v>957</v>
      </c>
      <c r="C153" s="55"/>
      <c r="D153" s="93" t="s">
        <v>255</v>
      </c>
      <c r="E153" s="55"/>
      <c r="F153" s="55" t="s">
        <v>1416</v>
      </c>
      <c r="G153" s="55" t="s">
        <v>940</v>
      </c>
      <c r="H153" s="55" t="s">
        <v>941</v>
      </c>
      <c r="I153" s="56" t="s">
        <v>859</v>
      </c>
      <c r="J153" s="56" t="s">
        <v>96</v>
      </c>
      <c r="K153" s="56" t="s">
        <v>96</v>
      </c>
      <c r="L153" s="57">
        <v>3</v>
      </c>
      <c r="M153" s="56" t="s">
        <v>1572</v>
      </c>
      <c r="N153" s="56" t="s">
        <v>1573</v>
      </c>
      <c r="O153" s="56" t="s">
        <v>1378</v>
      </c>
      <c r="P153" s="56" t="s">
        <v>1379</v>
      </c>
      <c r="Q153" s="56" t="s">
        <v>1565</v>
      </c>
      <c r="R153" s="56" t="s">
        <v>1398</v>
      </c>
      <c r="S153" s="56" t="s">
        <v>922</v>
      </c>
      <c r="T153" s="56" t="s">
        <v>50</v>
      </c>
      <c r="U153" s="56" t="s">
        <v>49</v>
      </c>
      <c r="V153" s="56" t="s">
        <v>49</v>
      </c>
      <c r="W153" s="56" t="s">
        <v>805</v>
      </c>
      <c r="X153" s="56" t="s">
        <v>52</v>
      </c>
      <c r="Y153" s="56"/>
      <c r="Z153" s="56"/>
      <c r="AA153" s="56"/>
      <c r="AB153" s="56"/>
      <c r="AC153" s="56"/>
      <c r="AD153" s="56">
        <v>0.5</v>
      </c>
      <c r="AE153" s="56"/>
      <c r="AF153" s="56"/>
      <c r="AG153" s="56"/>
      <c r="AH153" s="56"/>
      <c r="AI153" s="56"/>
      <c r="AJ153" s="58">
        <v>94</v>
      </c>
      <c r="AK153" s="58">
        <v>47</v>
      </c>
      <c r="AL153" s="56"/>
      <c r="AM153" s="56"/>
      <c r="AN153" s="58">
        <v>47</v>
      </c>
      <c r="AO153" s="56">
        <v>2022</v>
      </c>
      <c r="AP153" s="56" t="s">
        <v>774</v>
      </c>
      <c r="AQ153" s="56" t="s">
        <v>769</v>
      </c>
      <c r="AR153" s="56" t="s">
        <v>859</v>
      </c>
      <c r="AS153" s="56" t="s">
        <v>259</v>
      </c>
      <c r="AT153" s="56" t="s">
        <v>93</v>
      </c>
      <c r="AU153" s="56" t="s">
        <v>794</v>
      </c>
      <c r="AV153" s="56" t="s">
        <v>857</v>
      </c>
      <c r="AW153" s="59" t="s">
        <v>858</v>
      </c>
    </row>
    <row r="154" spans="1:49" s="73" customFormat="1" ht="293.25" x14ac:dyDescent="0.25">
      <c r="A154" s="90">
        <v>150</v>
      </c>
      <c r="B154" s="56" t="s">
        <v>957</v>
      </c>
      <c r="C154" s="55"/>
      <c r="D154" s="93" t="s">
        <v>255</v>
      </c>
      <c r="E154" s="55"/>
      <c r="F154" s="55" t="s">
        <v>1634</v>
      </c>
      <c r="G154" s="55" t="s">
        <v>583</v>
      </c>
      <c r="H154" s="55" t="s">
        <v>1894</v>
      </c>
      <c r="I154" s="56" t="s">
        <v>581</v>
      </c>
      <c r="J154" s="56" t="s">
        <v>96</v>
      </c>
      <c r="K154" s="56" t="s">
        <v>96</v>
      </c>
      <c r="L154" s="57">
        <v>23.3</v>
      </c>
      <c r="M154" s="56" t="s">
        <v>1572</v>
      </c>
      <c r="N154" s="56" t="s">
        <v>1573</v>
      </c>
      <c r="O154" s="56" t="s">
        <v>1589</v>
      </c>
      <c r="P154" s="56" t="s">
        <v>1591</v>
      </c>
      <c r="Q154" s="56" t="s">
        <v>1850</v>
      </c>
      <c r="R154" s="56" t="s">
        <v>1389</v>
      </c>
      <c r="S154" s="56" t="s">
        <v>950</v>
      </c>
      <c r="T154" s="56" t="s">
        <v>91</v>
      </c>
      <c r="U154" s="56" t="s">
        <v>49</v>
      </c>
      <c r="V154" s="56" t="s">
        <v>49</v>
      </c>
      <c r="W154" s="56"/>
      <c r="X154" s="56" t="s">
        <v>327</v>
      </c>
      <c r="Y154" s="56"/>
      <c r="Z154" s="56"/>
      <c r="AA154" s="56"/>
      <c r="AB154" s="56"/>
      <c r="AC154" s="56"/>
      <c r="AD154" s="56">
        <v>4.2</v>
      </c>
      <c r="AE154" s="56"/>
      <c r="AF154" s="56"/>
      <c r="AG154" s="56"/>
      <c r="AH154" s="56"/>
      <c r="AI154" s="56"/>
      <c r="AJ154" s="58">
        <v>44.38095238095238</v>
      </c>
      <c r="AK154" s="58">
        <v>186.4</v>
      </c>
      <c r="AL154" s="56"/>
      <c r="AM154" s="56"/>
      <c r="AN154" s="58">
        <v>186.4</v>
      </c>
      <c r="AO154" s="56">
        <v>2023</v>
      </c>
      <c r="AP154" s="56" t="s">
        <v>354</v>
      </c>
      <c r="AQ154" s="56" t="s">
        <v>225</v>
      </c>
      <c r="AR154" s="56" t="s">
        <v>581</v>
      </c>
      <c r="AS154" s="56" t="s">
        <v>55</v>
      </c>
      <c r="AT154" s="56" t="s">
        <v>93</v>
      </c>
      <c r="AU154" s="56" t="s">
        <v>582</v>
      </c>
      <c r="AV154" s="56" t="s">
        <v>581</v>
      </c>
      <c r="AW154" s="59">
        <v>2023</v>
      </c>
    </row>
    <row r="155" spans="1:49" s="73" customFormat="1" ht="89.25" x14ac:dyDescent="0.25">
      <c r="A155" s="90">
        <v>151</v>
      </c>
      <c r="B155" s="56" t="s">
        <v>324</v>
      </c>
      <c r="C155" s="55"/>
      <c r="D155" s="93" t="s">
        <v>249</v>
      </c>
      <c r="E155" s="55"/>
      <c r="F155" s="55" t="s">
        <v>1613</v>
      </c>
      <c r="G155" s="55" t="s">
        <v>338</v>
      </c>
      <c r="H155" s="55" t="s">
        <v>629</v>
      </c>
      <c r="I155" s="56" t="s">
        <v>1648</v>
      </c>
      <c r="J155" s="56" t="s">
        <v>96</v>
      </c>
      <c r="K155" s="56" t="s">
        <v>96</v>
      </c>
      <c r="L155" s="57">
        <v>4.3</v>
      </c>
      <c r="M155" s="56" t="s">
        <v>1572</v>
      </c>
      <c r="N155" s="56" t="s">
        <v>1573</v>
      </c>
      <c r="O155" s="56" t="s">
        <v>1589</v>
      </c>
      <c r="P155" s="56" t="s">
        <v>1591</v>
      </c>
      <c r="Q155" s="56" t="s">
        <v>1852</v>
      </c>
      <c r="R155" s="56" t="s">
        <v>1614</v>
      </c>
      <c r="S155" s="56" t="s">
        <v>907</v>
      </c>
      <c r="T155" s="56" t="s">
        <v>91</v>
      </c>
      <c r="U155" s="56" t="s">
        <v>49</v>
      </c>
      <c r="V155" s="56" t="s">
        <v>49</v>
      </c>
      <c r="W155" s="56"/>
      <c r="X155" s="56"/>
      <c r="Y155" s="56"/>
      <c r="Z155" s="56" t="s">
        <v>327</v>
      </c>
      <c r="AA155" s="56"/>
      <c r="AB155" s="56"/>
      <c r="AC155" s="56"/>
      <c r="AD155" s="56"/>
      <c r="AE155" s="56"/>
      <c r="AF155" s="56">
        <v>0.48199999999999998</v>
      </c>
      <c r="AG155" s="56"/>
      <c r="AH155" s="56"/>
      <c r="AI155" s="56"/>
      <c r="AJ155" s="58">
        <v>4.5428340248962664</v>
      </c>
      <c r="AK155" s="58">
        <v>2.1896460000000002</v>
      </c>
      <c r="AL155" s="56"/>
      <c r="AM155" s="56"/>
      <c r="AN155" s="58">
        <v>2.1896460000000002</v>
      </c>
      <c r="AO155" s="56">
        <v>2016</v>
      </c>
      <c r="AP155" s="56" t="s">
        <v>347</v>
      </c>
      <c r="AQ155" s="56" t="s">
        <v>225</v>
      </c>
      <c r="AR155" s="56" t="s">
        <v>349</v>
      </c>
      <c r="AS155" s="56" t="s">
        <v>55</v>
      </c>
      <c r="AT155" s="56" t="s">
        <v>208</v>
      </c>
      <c r="AU155" s="56" t="s">
        <v>329</v>
      </c>
      <c r="AV155" s="56" t="s">
        <v>351</v>
      </c>
      <c r="AW155" s="59">
        <v>2023</v>
      </c>
    </row>
    <row r="156" spans="1:49" s="73" customFormat="1" ht="280.5" x14ac:dyDescent="0.25">
      <c r="A156" s="90">
        <v>152</v>
      </c>
      <c r="B156" s="56" t="s">
        <v>957</v>
      </c>
      <c r="C156" s="55"/>
      <c r="D156" s="93" t="s">
        <v>376</v>
      </c>
      <c r="E156" s="55"/>
      <c r="F156" s="55" t="s">
        <v>1620</v>
      </c>
      <c r="G156" s="55" t="s">
        <v>415</v>
      </c>
      <c r="H156" s="55" t="s">
        <v>626</v>
      </c>
      <c r="I156" s="56" t="s">
        <v>1621</v>
      </c>
      <c r="J156" s="56" t="s">
        <v>96</v>
      </c>
      <c r="K156" s="56" t="s">
        <v>96</v>
      </c>
      <c r="L156" s="57">
        <v>4.3499999999999996</v>
      </c>
      <c r="M156" s="56" t="s">
        <v>1572</v>
      </c>
      <c r="N156" s="56" t="s">
        <v>1573</v>
      </c>
      <c r="O156" s="56" t="s">
        <v>1585</v>
      </c>
      <c r="P156" s="56" t="s">
        <v>1591</v>
      </c>
      <c r="Q156" s="56" t="s">
        <v>1834</v>
      </c>
      <c r="R156" s="56" t="s">
        <v>594</v>
      </c>
      <c r="S156" s="56" t="s">
        <v>1804</v>
      </c>
      <c r="T156" s="56" t="s">
        <v>91</v>
      </c>
      <c r="U156" s="56" t="s">
        <v>49</v>
      </c>
      <c r="V156" s="56" t="s">
        <v>49</v>
      </c>
      <c r="W156" s="56"/>
      <c r="X156" s="56" t="s">
        <v>327</v>
      </c>
      <c r="Y156" s="56"/>
      <c r="Z156" s="56"/>
      <c r="AA156" s="56"/>
      <c r="AB156" s="56"/>
      <c r="AC156" s="56"/>
      <c r="AD156" s="56">
        <v>0.15</v>
      </c>
      <c r="AE156" s="56"/>
      <c r="AF156" s="56"/>
      <c r="AG156" s="56"/>
      <c r="AH156" s="56"/>
      <c r="AI156" s="56"/>
      <c r="AJ156" s="58">
        <v>320</v>
      </c>
      <c r="AK156" s="58">
        <v>48</v>
      </c>
      <c r="AL156" s="56"/>
      <c r="AM156" s="56"/>
      <c r="AN156" s="58">
        <v>48</v>
      </c>
      <c r="AO156" s="56">
        <v>2022</v>
      </c>
      <c r="AP156" s="56" t="s">
        <v>354</v>
      </c>
      <c r="AQ156" s="56" t="s">
        <v>323</v>
      </c>
      <c r="AR156" s="56" t="s">
        <v>373</v>
      </c>
      <c r="AS156" s="56" t="s">
        <v>55</v>
      </c>
      <c r="AT156" s="56" t="s">
        <v>148</v>
      </c>
      <c r="AU156" s="56" t="s">
        <v>591</v>
      </c>
      <c r="AV156" s="56" t="s">
        <v>371</v>
      </c>
      <c r="AW156" s="59">
        <v>2023</v>
      </c>
    </row>
    <row r="157" spans="1:49" s="73" customFormat="1" ht="344.25" x14ac:dyDescent="0.25">
      <c r="A157" s="90">
        <v>153</v>
      </c>
      <c r="B157" s="56" t="s">
        <v>957</v>
      </c>
      <c r="C157" s="55"/>
      <c r="D157" s="93" t="s">
        <v>376</v>
      </c>
      <c r="E157" s="55"/>
      <c r="F157" s="55" t="s">
        <v>1631</v>
      </c>
      <c r="G157" s="55" t="s">
        <v>396</v>
      </c>
      <c r="H157" s="55" t="s">
        <v>1895</v>
      </c>
      <c r="I157" s="56" t="s">
        <v>395</v>
      </c>
      <c r="J157" s="56" t="s">
        <v>96</v>
      </c>
      <c r="K157" s="56" t="s">
        <v>96</v>
      </c>
      <c r="L157" s="57">
        <v>10.4</v>
      </c>
      <c r="M157" s="56" t="s">
        <v>1572</v>
      </c>
      <c r="N157" s="56" t="s">
        <v>1573</v>
      </c>
      <c r="O157" s="56" t="s">
        <v>1585</v>
      </c>
      <c r="P157" s="56" t="s">
        <v>1591</v>
      </c>
      <c r="Q157" s="56" t="s">
        <v>1843</v>
      </c>
      <c r="R157" s="56" t="s">
        <v>1601</v>
      </c>
      <c r="S157" s="56" t="s">
        <v>947</v>
      </c>
      <c r="T157" s="56" t="s">
        <v>432</v>
      </c>
      <c r="U157" s="56" t="s">
        <v>49</v>
      </c>
      <c r="V157" s="56" t="s">
        <v>49</v>
      </c>
      <c r="W157" s="56"/>
      <c r="X157" s="56"/>
      <c r="Y157" s="56"/>
      <c r="Z157" s="56"/>
      <c r="AA157" s="56"/>
      <c r="AB157" s="56"/>
      <c r="AC157" s="56"/>
      <c r="AD157" s="56">
        <v>2</v>
      </c>
      <c r="AE157" s="56"/>
      <c r="AF157" s="56"/>
      <c r="AG157" s="56"/>
      <c r="AH157" s="56"/>
      <c r="AI157" s="56"/>
      <c r="AJ157" s="58">
        <v>41.6</v>
      </c>
      <c r="AK157" s="58">
        <v>83.2</v>
      </c>
      <c r="AL157" s="56"/>
      <c r="AM157" s="56"/>
      <c r="AN157" s="58">
        <v>83.2</v>
      </c>
      <c r="AO157" s="56">
        <v>2022</v>
      </c>
      <c r="AP157" s="56" t="s">
        <v>394</v>
      </c>
      <c r="AQ157" s="56" t="s">
        <v>323</v>
      </c>
      <c r="AR157" s="56" t="s">
        <v>392</v>
      </c>
      <c r="AS157" s="56" t="s">
        <v>55</v>
      </c>
      <c r="AT157" s="56" t="s">
        <v>148</v>
      </c>
      <c r="AU157" s="56" t="s">
        <v>393</v>
      </c>
      <c r="AV157" s="56" t="s">
        <v>392</v>
      </c>
      <c r="AW157" s="59">
        <v>2023</v>
      </c>
    </row>
    <row r="158" spans="1:49" s="73" customFormat="1" ht="280.5" x14ac:dyDescent="0.25">
      <c r="A158" s="90">
        <v>154</v>
      </c>
      <c r="B158" s="56" t="s">
        <v>957</v>
      </c>
      <c r="C158" s="55"/>
      <c r="D158" s="93" t="s">
        <v>357</v>
      </c>
      <c r="E158" s="55"/>
      <c r="F158" s="55" t="s">
        <v>1629</v>
      </c>
      <c r="G158" s="55" t="s">
        <v>407</v>
      </c>
      <c r="H158" s="55" t="s">
        <v>1896</v>
      </c>
      <c r="I158" s="56" t="s">
        <v>406</v>
      </c>
      <c r="J158" s="56" t="s">
        <v>96</v>
      </c>
      <c r="K158" s="56" t="s">
        <v>96</v>
      </c>
      <c r="L158" s="57">
        <v>4</v>
      </c>
      <c r="M158" s="56" t="s">
        <v>1572</v>
      </c>
      <c r="N158" s="56" t="s">
        <v>1573</v>
      </c>
      <c r="O158" s="56" t="s">
        <v>1593</v>
      </c>
      <c r="P158" s="56" t="s">
        <v>1595</v>
      </c>
      <c r="Q158" s="56" t="s">
        <v>1840</v>
      </c>
      <c r="R158" s="56" t="s">
        <v>590</v>
      </c>
      <c r="S158" s="56" t="s">
        <v>399</v>
      </c>
      <c r="T158" s="56" t="s">
        <v>91</v>
      </c>
      <c r="U158" s="56" t="s">
        <v>49</v>
      </c>
      <c r="V158" s="56" t="s">
        <v>49</v>
      </c>
      <c r="W158" s="56"/>
      <c r="X158" s="56" t="s">
        <v>327</v>
      </c>
      <c r="Y158" s="56"/>
      <c r="Z158" s="56"/>
      <c r="AA158" s="56"/>
      <c r="AB158" s="56"/>
      <c r="AC158" s="56"/>
      <c r="AD158" s="56">
        <v>0.2</v>
      </c>
      <c r="AE158" s="56"/>
      <c r="AF158" s="56"/>
      <c r="AG158" s="56"/>
      <c r="AH158" s="56"/>
      <c r="AI158" s="56"/>
      <c r="AJ158" s="58">
        <v>160</v>
      </c>
      <c r="AK158" s="58">
        <v>32</v>
      </c>
      <c r="AL158" s="56"/>
      <c r="AM158" s="56"/>
      <c r="AN158" s="58">
        <v>32</v>
      </c>
      <c r="AO158" s="56">
        <v>2022</v>
      </c>
      <c r="AP158" s="56" t="s">
        <v>354</v>
      </c>
      <c r="AQ158" s="56" t="s">
        <v>323</v>
      </c>
      <c r="AR158" s="56" t="s">
        <v>589</v>
      </c>
      <c r="AS158" s="56" t="s">
        <v>55</v>
      </c>
      <c r="AT158" s="56" t="s">
        <v>148</v>
      </c>
      <c r="AU158" s="56" t="s">
        <v>588</v>
      </c>
      <c r="AV158" s="56" t="s">
        <v>587</v>
      </c>
      <c r="AW158" s="59">
        <v>2023</v>
      </c>
    </row>
    <row r="159" spans="1:49" s="73" customFormat="1" ht="280.5" x14ac:dyDescent="0.25">
      <c r="A159" s="90">
        <v>155</v>
      </c>
      <c r="B159" s="56" t="s">
        <v>957</v>
      </c>
      <c r="C159" s="55"/>
      <c r="D159" s="93" t="s">
        <v>376</v>
      </c>
      <c r="E159" s="55"/>
      <c r="F159" s="55" t="s">
        <v>1259</v>
      </c>
      <c r="G159" s="55" t="s">
        <v>402</v>
      </c>
      <c r="H159" s="55" t="s">
        <v>401</v>
      </c>
      <c r="I159" s="56" t="s">
        <v>400</v>
      </c>
      <c r="J159" s="56" t="s">
        <v>96</v>
      </c>
      <c r="K159" s="56" t="s">
        <v>96</v>
      </c>
      <c r="L159" s="57">
        <v>190.3</v>
      </c>
      <c r="M159" s="56" t="s">
        <v>1572</v>
      </c>
      <c r="N159" s="56" t="s">
        <v>1573</v>
      </c>
      <c r="O159" s="56" t="s">
        <v>1593</v>
      </c>
      <c r="P159" s="56" t="s">
        <v>1598</v>
      </c>
      <c r="Q159" s="56" t="s">
        <v>1841</v>
      </c>
      <c r="R159" s="56" t="s">
        <v>1599</v>
      </c>
      <c r="S159" s="56" t="s">
        <v>946</v>
      </c>
      <c r="T159" s="56" t="s">
        <v>98</v>
      </c>
      <c r="U159" s="56" t="s">
        <v>49</v>
      </c>
      <c r="V159" s="56" t="s">
        <v>363</v>
      </c>
      <c r="W159" s="56"/>
      <c r="X159" s="56" t="s">
        <v>327</v>
      </c>
      <c r="Y159" s="56"/>
      <c r="Z159" s="56"/>
      <c r="AA159" s="56"/>
      <c r="AB159" s="56"/>
      <c r="AC159" s="56"/>
      <c r="AD159" s="56">
        <v>14.8</v>
      </c>
      <c r="AE159" s="56"/>
      <c r="AF159" s="56"/>
      <c r="AG159" s="56"/>
      <c r="AH159" s="56"/>
      <c r="AI159" s="56"/>
      <c r="AJ159" s="58">
        <v>20.447432432432432</v>
      </c>
      <c r="AK159" s="58">
        <v>302.62200000000001</v>
      </c>
      <c r="AL159" s="56"/>
      <c r="AM159" s="56"/>
      <c r="AN159" s="58">
        <v>302.62200000000001</v>
      </c>
      <c r="AO159" s="56">
        <v>2021</v>
      </c>
      <c r="AP159" s="56" t="s">
        <v>398</v>
      </c>
      <c r="AQ159" s="56" t="s">
        <v>323</v>
      </c>
      <c r="AR159" s="56" t="s">
        <v>400</v>
      </c>
      <c r="AS159" s="56" t="s">
        <v>55</v>
      </c>
      <c r="AT159" s="56" t="s">
        <v>362</v>
      </c>
      <c r="AU159" s="56" t="s">
        <v>403</v>
      </c>
      <c r="AV159" s="56" t="s">
        <v>400</v>
      </c>
      <c r="AW159" s="59">
        <v>2023</v>
      </c>
    </row>
    <row r="160" spans="1:49" s="73" customFormat="1" ht="280.5" x14ac:dyDescent="0.25">
      <c r="A160" s="90">
        <v>156</v>
      </c>
      <c r="B160" s="56" t="s">
        <v>957</v>
      </c>
      <c r="C160" s="55"/>
      <c r="D160" s="93" t="s">
        <v>255</v>
      </c>
      <c r="E160" s="55"/>
      <c r="F160" s="55" t="s">
        <v>1405</v>
      </c>
      <c r="G160" s="55" t="s">
        <v>1124</v>
      </c>
      <c r="H160" s="55" t="s">
        <v>1125</v>
      </c>
      <c r="I160" s="56" t="s">
        <v>1126</v>
      </c>
      <c r="J160" s="56" t="s">
        <v>96</v>
      </c>
      <c r="K160" s="56" t="s">
        <v>96</v>
      </c>
      <c r="L160" s="57">
        <v>2.5</v>
      </c>
      <c r="M160" s="56" t="s">
        <v>1572</v>
      </c>
      <c r="N160" s="56" t="s">
        <v>1573</v>
      </c>
      <c r="O160" s="56" t="s">
        <v>1378</v>
      </c>
      <c r="P160" s="56" t="s">
        <v>1379</v>
      </c>
      <c r="Q160" s="56" t="s">
        <v>1556</v>
      </c>
      <c r="R160" s="56" t="s">
        <v>1385</v>
      </c>
      <c r="S160" s="56" t="s">
        <v>1127</v>
      </c>
      <c r="T160" s="56" t="s">
        <v>59</v>
      </c>
      <c r="U160" s="56" t="s">
        <v>49</v>
      </c>
      <c r="V160" s="56" t="s">
        <v>49</v>
      </c>
      <c r="W160" s="56" t="s">
        <v>145</v>
      </c>
      <c r="X160" s="56" t="s">
        <v>52</v>
      </c>
      <c r="Y160" s="56"/>
      <c r="Z160" s="56"/>
      <c r="AA160" s="56"/>
      <c r="AB160" s="56"/>
      <c r="AC160" s="56"/>
      <c r="AD160" s="56">
        <v>0.4</v>
      </c>
      <c r="AE160" s="56"/>
      <c r="AF160" s="56"/>
      <c r="AG160" s="56"/>
      <c r="AH160" s="56"/>
      <c r="AI160" s="56"/>
      <c r="AJ160" s="58">
        <v>125</v>
      </c>
      <c r="AK160" s="58">
        <v>50</v>
      </c>
      <c r="AL160" s="56"/>
      <c r="AM160" s="56"/>
      <c r="AN160" s="58">
        <v>50</v>
      </c>
      <c r="AO160" s="56">
        <v>2022</v>
      </c>
      <c r="AP160" s="56" t="s">
        <v>576</v>
      </c>
      <c r="AQ160" s="56" t="s">
        <v>769</v>
      </c>
      <c r="AR160" s="56" t="s">
        <v>1128</v>
      </c>
      <c r="AS160" s="56" t="s">
        <v>259</v>
      </c>
      <c r="AT160" s="56" t="s">
        <v>93</v>
      </c>
      <c r="AU160" s="56" t="s">
        <v>1129</v>
      </c>
      <c r="AV160" s="56" t="s">
        <v>1130</v>
      </c>
      <c r="AW160" s="59" t="s">
        <v>770</v>
      </c>
    </row>
    <row r="161" spans="1:49" s="73" customFormat="1" ht="306" x14ac:dyDescent="0.25">
      <c r="A161" s="90">
        <v>157</v>
      </c>
      <c r="B161" s="56" t="s">
        <v>957</v>
      </c>
      <c r="C161" s="55"/>
      <c r="D161" s="93" t="s">
        <v>255</v>
      </c>
      <c r="E161" s="55"/>
      <c r="F161" s="55" t="s">
        <v>1415</v>
      </c>
      <c r="G161" s="55" t="s">
        <v>853</v>
      </c>
      <c r="H161" s="55" t="s">
        <v>939</v>
      </c>
      <c r="I161" s="56" t="s">
        <v>854</v>
      </c>
      <c r="J161" s="56" t="s">
        <v>96</v>
      </c>
      <c r="K161" s="56" t="s">
        <v>96</v>
      </c>
      <c r="L161" s="57">
        <v>5.2</v>
      </c>
      <c r="M161" s="56" t="s">
        <v>1572</v>
      </c>
      <c r="N161" s="56" t="s">
        <v>1573</v>
      </c>
      <c r="O161" s="56" t="s">
        <v>1378</v>
      </c>
      <c r="P161" s="56" t="s">
        <v>1379</v>
      </c>
      <c r="Q161" s="56" t="s">
        <v>1565</v>
      </c>
      <c r="R161" s="56" t="s">
        <v>1397</v>
      </c>
      <c r="S161" s="56" t="s">
        <v>921</v>
      </c>
      <c r="T161" s="56" t="s">
        <v>50</v>
      </c>
      <c r="U161" s="56" t="s">
        <v>49</v>
      </c>
      <c r="V161" s="56" t="s">
        <v>49</v>
      </c>
      <c r="W161" s="56" t="s">
        <v>145</v>
      </c>
      <c r="X161" s="56" t="s">
        <v>52</v>
      </c>
      <c r="Y161" s="56"/>
      <c r="Z161" s="56"/>
      <c r="AA161" s="56"/>
      <c r="AB161" s="56"/>
      <c r="AC161" s="56"/>
      <c r="AD161" s="56">
        <v>0.8</v>
      </c>
      <c r="AE161" s="56"/>
      <c r="AF161" s="56"/>
      <c r="AG161" s="56"/>
      <c r="AH161" s="56"/>
      <c r="AI161" s="56"/>
      <c r="AJ161" s="58">
        <v>102.5</v>
      </c>
      <c r="AK161" s="58">
        <v>82</v>
      </c>
      <c r="AL161" s="56"/>
      <c r="AM161" s="56"/>
      <c r="AN161" s="58">
        <v>82</v>
      </c>
      <c r="AO161" s="56">
        <v>2022</v>
      </c>
      <c r="AP161" s="56" t="s">
        <v>774</v>
      </c>
      <c r="AQ161" s="56" t="s">
        <v>769</v>
      </c>
      <c r="AR161" s="56" t="s">
        <v>855</v>
      </c>
      <c r="AS161" s="56" t="s">
        <v>259</v>
      </c>
      <c r="AT161" s="56" t="s">
        <v>93</v>
      </c>
      <c r="AU161" s="56" t="s">
        <v>856</v>
      </c>
      <c r="AV161" s="56" t="s">
        <v>857</v>
      </c>
      <c r="AW161" s="59" t="s">
        <v>858</v>
      </c>
    </row>
    <row r="162" spans="1:49" s="73" customFormat="1" ht="306" x14ac:dyDescent="0.25">
      <c r="A162" s="90">
        <v>158</v>
      </c>
      <c r="B162" s="56" t="s">
        <v>957</v>
      </c>
      <c r="C162" s="55"/>
      <c r="D162" s="93" t="s">
        <v>255</v>
      </c>
      <c r="E162" s="55"/>
      <c r="F162" s="55" t="s">
        <v>1417</v>
      </c>
      <c r="G162" s="55" t="s">
        <v>853</v>
      </c>
      <c r="H162" s="55" t="s">
        <v>942</v>
      </c>
      <c r="I162" s="56" t="s">
        <v>854</v>
      </c>
      <c r="J162" s="56" t="s">
        <v>96</v>
      </c>
      <c r="K162" s="56" t="s">
        <v>96</v>
      </c>
      <c r="L162" s="57">
        <v>5.2</v>
      </c>
      <c r="M162" s="56" t="s">
        <v>1572</v>
      </c>
      <c r="N162" s="56" t="s">
        <v>1573</v>
      </c>
      <c r="O162" s="56" t="s">
        <v>1378</v>
      </c>
      <c r="P162" s="56" t="s">
        <v>1383</v>
      </c>
      <c r="Q162" s="56" t="s">
        <v>1023</v>
      </c>
      <c r="R162" s="56" t="s">
        <v>1399</v>
      </c>
      <c r="S162" s="56" t="s">
        <v>921</v>
      </c>
      <c r="T162" s="56" t="s">
        <v>50</v>
      </c>
      <c r="U162" s="56" t="s">
        <v>49</v>
      </c>
      <c r="V162" s="56" t="s">
        <v>49</v>
      </c>
      <c r="W162" s="56" t="s">
        <v>145</v>
      </c>
      <c r="X162" s="56" t="s">
        <v>52</v>
      </c>
      <c r="Y162" s="56"/>
      <c r="Z162" s="56"/>
      <c r="AA162" s="56"/>
      <c r="AB162" s="56"/>
      <c r="AC162" s="56"/>
      <c r="AD162" s="56">
        <v>0.8</v>
      </c>
      <c r="AE162" s="56"/>
      <c r="AF162" s="56"/>
      <c r="AG162" s="56"/>
      <c r="AH162" s="56"/>
      <c r="AI162" s="56"/>
      <c r="AJ162" s="58">
        <v>102.5</v>
      </c>
      <c r="AK162" s="58">
        <v>82</v>
      </c>
      <c r="AL162" s="56"/>
      <c r="AM162" s="56"/>
      <c r="AN162" s="58">
        <v>82</v>
      </c>
      <c r="AO162" s="56">
        <v>2022</v>
      </c>
      <c r="AP162" s="56" t="s">
        <v>774</v>
      </c>
      <c r="AQ162" s="56" t="s">
        <v>769</v>
      </c>
      <c r="AR162" s="56" t="s">
        <v>854</v>
      </c>
      <c r="AS162" s="56" t="s">
        <v>259</v>
      </c>
      <c r="AT162" s="56" t="s">
        <v>93</v>
      </c>
      <c r="AU162" s="56" t="s">
        <v>794</v>
      </c>
      <c r="AV162" s="56" t="s">
        <v>860</v>
      </c>
      <c r="AW162" s="59" t="s">
        <v>861</v>
      </c>
    </row>
    <row r="163" spans="1:49" s="73" customFormat="1" ht="306" x14ac:dyDescent="0.25">
      <c r="A163" s="90">
        <v>159</v>
      </c>
      <c r="B163" s="56" t="s">
        <v>957</v>
      </c>
      <c r="C163" s="55"/>
      <c r="D163" s="93" t="s">
        <v>255</v>
      </c>
      <c r="E163" s="55"/>
      <c r="F163" s="55" t="s">
        <v>1418</v>
      </c>
      <c r="G163" s="55" t="s">
        <v>943</v>
      </c>
      <c r="H163" s="55" t="s">
        <v>944</v>
      </c>
      <c r="I163" s="56" t="s">
        <v>862</v>
      </c>
      <c r="J163" s="56" t="s">
        <v>96</v>
      </c>
      <c r="K163" s="56" t="s">
        <v>96</v>
      </c>
      <c r="L163" s="57">
        <v>3.5</v>
      </c>
      <c r="M163" s="56" t="s">
        <v>1572</v>
      </c>
      <c r="N163" s="56" t="s">
        <v>1573</v>
      </c>
      <c r="O163" s="56" t="s">
        <v>1378</v>
      </c>
      <c r="P163" s="56" t="s">
        <v>1379</v>
      </c>
      <c r="Q163" s="56" t="s">
        <v>1023</v>
      </c>
      <c r="R163" s="56" t="s">
        <v>1399</v>
      </c>
      <c r="S163" s="56" t="s">
        <v>921</v>
      </c>
      <c r="T163" s="56" t="s">
        <v>50</v>
      </c>
      <c r="U163" s="56" t="s">
        <v>49</v>
      </c>
      <c r="V163" s="56" t="s">
        <v>49</v>
      </c>
      <c r="W163" s="56" t="s">
        <v>145</v>
      </c>
      <c r="X163" s="56" t="s">
        <v>52</v>
      </c>
      <c r="Y163" s="56"/>
      <c r="Z163" s="56"/>
      <c r="AA163" s="56"/>
      <c r="AB163" s="56"/>
      <c r="AC163" s="56"/>
      <c r="AD163" s="56">
        <v>0.6</v>
      </c>
      <c r="AE163" s="56"/>
      <c r="AF163" s="56"/>
      <c r="AG163" s="56"/>
      <c r="AH163" s="56"/>
      <c r="AI163" s="56"/>
      <c r="AJ163" s="58">
        <v>91.67</v>
      </c>
      <c r="AK163" s="58">
        <v>55</v>
      </c>
      <c r="AL163" s="56"/>
      <c r="AM163" s="56"/>
      <c r="AN163" s="58">
        <v>55</v>
      </c>
      <c r="AO163" s="56">
        <v>2022</v>
      </c>
      <c r="AP163" s="56" t="s">
        <v>774</v>
      </c>
      <c r="AQ163" s="56" t="s">
        <v>769</v>
      </c>
      <c r="AR163" s="56" t="s">
        <v>863</v>
      </c>
      <c r="AS163" s="56" t="s">
        <v>259</v>
      </c>
      <c r="AT163" s="56" t="s">
        <v>93</v>
      </c>
      <c r="AU163" s="56" t="s">
        <v>794</v>
      </c>
      <c r="AV163" s="56" t="s">
        <v>860</v>
      </c>
      <c r="AW163" s="59" t="s">
        <v>861</v>
      </c>
    </row>
    <row r="164" spans="1:49" s="73" customFormat="1" ht="229.5" x14ac:dyDescent="0.25">
      <c r="A164" s="90">
        <v>160</v>
      </c>
      <c r="B164" s="56" t="s">
        <v>220</v>
      </c>
      <c r="C164" s="55"/>
      <c r="D164" s="93" t="s">
        <v>883</v>
      </c>
      <c r="E164" s="55"/>
      <c r="F164" s="55" t="s">
        <v>1402</v>
      </c>
      <c r="G164" s="55" t="s">
        <v>1403</v>
      </c>
      <c r="H164" s="55" t="s">
        <v>888</v>
      </c>
      <c r="I164" s="56" t="s">
        <v>889</v>
      </c>
      <c r="J164" s="56" t="s">
        <v>96</v>
      </c>
      <c r="K164" s="56" t="s">
        <v>96</v>
      </c>
      <c r="L164" s="57">
        <v>274.2</v>
      </c>
      <c r="M164" s="56" t="s">
        <v>1572</v>
      </c>
      <c r="N164" s="56" t="s">
        <v>1573</v>
      </c>
      <c r="O164" s="56" t="s">
        <v>1378</v>
      </c>
      <c r="P164" s="56" t="s">
        <v>1379</v>
      </c>
      <c r="Q164" s="56" t="s">
        <v>884</v>
      </c>
      <c r="R164" s="56" t="s">
        <v>1401</v>
      </c>
      <c r="S164" s="56" t="s">
        <v>923</v>
      </c>
      <c r="T164" s="56" t="s">
        <v>50</v>
      </c>
      <c r="U164" s="56" t="s">
        <v>49</v>
      </c>
      <c r="V164" s="56" t="s">
        <v>49</v>
      </c>
      <c r="W164" s="56" t="s">
        <v>145</v>
      </c>
      <c r="X164" s="56"/>
      <c r="Y164" s="56"/>
      <c r="Z164" s="56" t="s">
        <v>52</v>
      </c>
      <c r="AA164" s="56"/>
      <c r="AB164" s="56"/>
      <c r="AC164" s="56"/>
      <c r="AD164" s="56"/>
      <c r="AE164" s="56"/>
      <c r="AF164" s="56">
        <v>11</v>
      </c>
      <c r="AG164" s="56"/>
      <c r="AH164" s="56"/>
      <c r="AI164" s="56"/>
      <c r="AJ164" s="58">
        <v>9.0909090909090917</v>
      </c>
      <c r="AK164" s="58">
        <v>100</v>
      </c>
      <c r="AL164" s="56"/>
      <c r="AM164" s="56"/>
      <c r="AN164" s="58">
        <v>100</v>
      </c>
      <c r="AO164" s="56">
        <v>2023</v>
      </c>
      <c r="AP164" s="56" t="s">
        <v>885</v>
      </c>
      <c r="AQ164" s="56" t="s">
        <v>769</v>
      </c>
      <c r="AR164" s="56" t="s">
        <v>886</v>
      </c>
      <c r="AS164" s="56" t="s">
        <v>306</v>
      </c>
      <c r="AT164" s="56" t="s">
        <v>93</v>
      </c>
      <c r="AU164" s="56"/>
      <c r="AV164" s="56" t="s">
        <v>887</v>
      </c>
      <c r="AW164" s="59" t="s">
        <v>858</v>
      </c>
    </row>
    <row r="165" spans="1:49" s="73" customFormat="1" ht="306" x14ac:dyDescent="0.25">
      <c r="A165" s="90">
        <v>161</v>
      </c>
      <c r="B165" s="56" t="s">
        <v>957</v>
      </c>
      <c r="C165" s="55"/>
      <c r="D165" s="93" t="s">
        <v>255</v>
      </c>
      <c r="E165" s="55"/>
      <c r="F165" s="55" t="s">
        <v>1275</v>
      </c>
      <c r="G165" s="55" t="s">
        <v>810</v>
      </c>
      <c r="H165" s="55" t="s">
        <v>932</v>
      </c>
      <c r="I165" s="56" t="s">
        <v>811</v>
      </c>
      <c r="J165" s="56" t="s">
        <v>96</v>
      </c>
      <c r="K165" s="56" t="s">
        <v>96</v>
      </c>
      <c r="L165" s="57">
        <v>7</v>
      </c>
      <c r="M165" s="56" t="s">
        <v>1572</v>
      </c>
      <c r="N165" s="56" t="s">
        <v>1573</v>
      </c>
      <c r="O165" s="56" t="s">
        <v>1378</v>
      </c>
      <c r="P165" s="56" t="s">
        <v>1379</v>
      </c>
      <c r="Q165" s="56" t="s">
        <v>1561</v>
      </c>
      <c r="R165" s="56" t="s">
        <v>1390</v>
      </c>
      <c r="S165" s="56" t="s">
        <v>916</v>
      </c>
      <c r="T165" s="56" t="s">
        <v>50</v>
      </c>
      <c r="U165" s="56" t="s">
        <v>49</v>
      </c>
      <c r="V165" s="56" t="s">
        <v>49</v>
      </c>
      <c r="W165" s="56" t="s">
        <v>145</v>
      </c>
      <c r="X165" s="56" t="s">
        <v>52</v>
      </c>
      <c r="Y165" s="56"/>
      <c r="Z165" s="56"/>
      <c r="AA165" s="56"/>
      <c r="AB165" s="56"/>
      <c r="AC165" s="56"/>
      <c r="AD165" s="56">
        <v>0.4</v>
      </c>
      <c r="AE165" s="56"/>
      <c r="AF165" s="56"/>
      <c r="AG165" s="56"/>
      <c r="AH165" s="56"/>
      <c r="AI165" s="56"/>
      <c r="AJ165" s="58">
        <v>375</v>
      </c>
      <c r="AK165" s="58">
        <v>150</v>
      </c>
      <c r="AL165" s="56"/>
      <c r="AM165" s="56"/>
      <c r="AN165" s="58">
        <v>150</v>
      </c>
      <c r="AO165" s="56">
        <v>2022</v>
      </c>
      <c r="AP165" s="56" t="s">
        <v>774</v>
      </c>
      <c r="AQ165" s="56" t="s">
        <v>769</v>
      </c>
      <c r="AR165" s="56" t="s">
        <v>812</v>
      </c>
      <c r="AS165" s="56" t="s">
        <v>259</v>
      </c>
      <c r="AT165" s="56" t="s">
        <v>93</v>
      </c>
      <c r="AU165" s="56" t="s">
        <v>794</v>
      </c>
      <c r="AV165" s="56" t="s">
        <v>813</v>
      </c>
      <c r="AW165" s="59" t="s">
        <v>814</v>
      </c>
    </row>
    <row r="166" spans="1:49" s="73" customFormat="1" ht="306" x14ac:dyDescent="0.25">
      <c r="A166" s="90">
        <v>162</v>
      </c>
      <c r="B166" s="56" t="s">
        <v>957</v>
      </c>
      <c r="C166" s="55"/>
      <c r="D166" s="93" t="s">
        <v>255</v>
      </c>
      <c r="E166" s="55"/>
      <c r="F166" s="55" t="s">
        <v>1412</v>
      </c>
      <c r="G166" s="55" t="s">
        <v>838</v>
      </c>
      <c r="H166" s="55" t="s">
        <v>839</v>
      </c>
      <c r="I166" s="56" t="s">
        <v>840</v>
      </c>
      <c r="J166" s="56" t="s">
        <v>96</v>
      </c>
      <c r="K166" s="56" t="s">
        <v>96</v>
      </c>
      <c r="L166" s="57">
        <v>3.7</v>
      </c>
      <c r="M166" s="56" t="s">
        <v>1572</v>
      </c>
      <c r="N166" s="56" t="s">
        <v>1573</v>
      </c>
      <c r="O166" s="56" t="s">
        <v>1378</v>
      </c>
      <c r="P166" s="56" t="s">
        <v>1379</v>
      </c>
      <c r="Q166" s="56" t="s">
        <v>841</v>
      </c>
      <c r="R166" s="56" t="s">
        <v>1390</v>
      </c>
      <c r="S166" s="56" t="s">
        <v>916</v>
      </c>
      <c r="T166" s="56" t="s">
        <v>50</v>
      </c>
      <c r="U166" s="56" t="s">
        <v>49</v>
      </c>
      <c r="V166" s="56" t="s">
        <v>49</v>
      </c>
      <c r="W166" s="56" t="s">
        <v>145</v>
      </c>
      <c r="X166" s="56" t="s">
        <v>52</v>
      </c>
      <c r="Y166" s="56"/>
      <c r="Z166" s="56"/>
      <c r="AA166" s="56"/>
      <c r="AB166" s="56"/>
      <c r="AC166" s="56"/>
      <c r="AD166" s="56">
        <v>0.6</v>
      </c>
      <c r="AE166" s="56"/>
      <c r="AF166" s="56"/>
      <c r="AG166" s="56"/>
      <c r="AH166" s="56"/>
      <c r="AI166" s="56"/>
      <c r="AJ166" s="58">
        <v>96.66</v>
      </c>
      <c r="AK166" s="58">
        <v>58</v>
      </c>
      <c r="AL166" s="56"/>
      <c r="AM166" s="56"/>
      <c r="AN166" s="58">
        <v>58</v>
      </c>
      <c r="AO166" s="56">
        <v>2022</v>
      </c>
      <c r="AP166" s="56" t="s">
        <v>774</v>
      </c>
      <c r="AQ166" s="56" t="s">
        <v>769</v>
      </c>
      <c r="AR166" s="56" t="s">
        <v>841</v>
      </c>
      <c r="AS166" s="56" t="s">
        <v>259</v>
      </c>
      <c r="AT166" s="56" t="s">
        <v>93</v>
      </c>
      <c r="AU166" s="56" t="s">
        <v>794</v>
      </c>
      <c r="AV166" s="56" t="s">
        <v>840</v>
      </c>
      <c r="AW166" s="59" t="s">
        <v>842</v>
      </c>
    </row>
    <row r="167" spans="1:49" s="73" customFormat="1" ht="306" x14ac:dyDescent="0.25">
      <c r="A167" s="90">
        <v>163</v>
      </c>
      <c r="B167" s="56" t="s">
        <v>957</v>
      </c>
      <c r="C167" s="55"/>
      <c r="D167" s="93" t="s">
        <v>255</v>
      </c>
      <c r="E167" s="55"/>
      <c r="F167" s="55" t="s">
        <v>1276</v>
      </c>
      <c r="G167" s="55" t="s">
        <v>815</v>
      </c>
      <c r="H167" s="55" t="s">
        <v>933</v>
      </c>
      <c r="I167" s="56" t="s">
        <v>816</v>
      </c>
      <c r="J167" s="56" t="s">
        <v>96</v>
      </c>
      <c r="K167" s="56" t="s">
        <v>96</v>
      </c>
      <c r="L167" s="57">
        <v>24</v>
      </c>
      <c r="M167" s="56" t="s">
        <v>1572</v>
      </c>
      <c r="N167" s="56" t="s">
        <v>1573</v>
      </c>
      <c r="O167" s="56" t="s">
        <v>1378</v>
      </c>
      <c r="P167" s="56" t="s">
        <v>1383</v>
      </c>
      <c r="Q167" s="56" t="s">
        <v>1023</v>
      </c>
      <c r="R167" s="56" t="s">
        <v>1391</v>
      </c>
      <c r="S167" s="56" t="s">
        <v>917</v>
      </c>
      <c r="T167" s="56" t="s">
        <v>59</v>
      </c>
      <c r="U167" s="56" t="s">
        <v>49</v>
      </c>
      <c r="V167" s="56" t="s">
        <v>49</v>
      </c>
      <c r="W167" s="56" t="s">
        <v>145</v>
      </c>
      <c r="X167" s="56" t="s">
        <v>52</v>
      </c>
      <c r="Y167" s="56"/>
      <c r="Z167" s="56"/>
      <c r="AA167" s="56"/>
      <c r="AB167" s="56"/>
      <c r="AC167" s="56"/>
      <c r="AD167" s="56">
        <v>3.6</v>
      </c>
      <c r="AE167" s="56"/>
      <c r="AF167" s="56"/>
      <c r="AG167" s="56"/>
      <c r="AH167" s="56"/>
      <c r="AI167" s="56"/>
      <c r="AJ167" s="58">
        <v>133.30000000000001</v>
      </c>
      <c r="AK167" s="58">
        <v>480</v>
      </c>
      <c r="AL167" s="56"/>
      <c r="AM167" s="56"/>
      <c r="AN167" s="58">
        <v>480</v>
      </c>
      <c r="AO167" s="56">
        <v>2022</v>
      </c>
      <c r="AP167" s="56" t="s">
        <v>774</v>
      </c>
      <c r="AQ167" s="56" t="s">
        <v>769</v>
      </c>
      <c r="AR167" s="56" t="s">
        <v>817</v>
      </c>
      <c r="AS167" s="56" t="s">
        <v>259</v>
      </c>
      <c r="AT167" s="56" t="s">
        <v>93</v>
      </c>
      <c r="AU167" s="56" t="s">
        <v>794</v>
      </c>
      <c r="AV167" s="56" t="s">
        <v>818</v>
      </c>
      <c r="AW167" s="59" t="s">
        <v>819</v>
      </c>
    </row>
    <row r="168" spans="1:49" s="73" customFormat="1" ht="293.25" x14ac:dyDescent="0.25">
      <c r="A168" s="90">
        <v>164</v>
      </c>
      <c r="B168" s="56" t="s">
        <v>957</v>
      </c>
      <c r="C168" s="55"/>
      <c r="D168" s="93" t="s">
        <v>255</v>
      </c>
      <c r="E168" s="55"/>
      <c r="F168" s="55" t="s">
        <v>1406</v>
      </c>
      <c r="G168" s="55" t="s">
        <v>771</v>
      </c>
      <c r="H168" s="55" t="s">
        <v>772</v>
      </c>
      <c r="I168" s="56" t="s">
        <v>773</v>
      </c>
      <c r="J168" s="56" t="s">
        <v>96</v>
      </c>
      <c r="K168" s="56" t="s">
        <v>96</v>
      </c>
      <c r="L168" s="57">
        <v>4.8</v>
      </c>
      <c r="M168" s="56" t="s">
        <v>1572</v>
      </c>
      <c r="N168" s="56" t="s">
        <v>1573</v>
      </c>
      <c r="O168" s="56" t="s">
        <v>1378</v>
      </c>
      <c r="P168" s="56" t="s">
        <v>1380</v>
      </c>
      <c r="Q168" s="56" t="s">
        <v>1557</v>
      </c>
      <c r="R168" s="56" t="s">
        <v>909</v>
      </c>
      <c r="S168" s="56" t="s">
        <v>342</v>
      </c>
      <c r="T168" s="56" t="s">
        <v>59</v>
      </c>
      <c r="U168" s="56" t="s">
        <v>49</v>
      </c>
      <c r="V168" s="56" t="s">
        <v>49</v>
      </c>
      <c r="W168" s="56" t="s">
        <v>145</v>
      </c>
      <c r="X168" s="56" t="s">
        <v>52</v>
      </c>
      <c r="Y168" s="56"/>
      <c r="Z168" s="56"/>
      <c r="AA168" s="56"/>
      <c r="AB168" s="56"/>
      <c r="AC168" s="56"/>
      <c r="AD168" s="56">
        <v>0.8</v>
      </c>
      <c r="AE168" s="56"/>
      <c r="AF168" s="56"/>
      <c r="AG168" s="56"/>
      <c r="AH168" s="56"/>
      <c r="AI168" s="56"/>
      <c r="AJ168" s="58">
        <v>121.25</v>
      </c>
      <c r="AK168" s="58">
        <v>97</v>
      </c>
      <c r="AL168" s="56"/>
      <c r="AM168" s="56"/>
      <c r="AN168" s="58">
        <v>97</v>
      </c>
      <c r="AO168" s="56">
        <v>2022</v>
      </c>
      <c r="AP168" s="56" t="s">
        <v>774</v>
      </c>
      <c r="AQ168" s="56" t="s">
        <v>775</v>
      </c>
      <c r="AR168" s="56" t="s">
        <v>776</v>
      </c>
      <c r="AS168" s="56" t="s">
        <v>259</v>
      </c>
      <c r="AT168" s="56">
        <v>2</v>
      </c>
      <c r="AU168" s="56" t="s">
        <v>777</v>
      </c>
      <c r="AV168" s="56" t="s">
        <v>778</v>
      </c>
      <c r="AW168" s="59" t="s">
        <v>779</v>
      </c>
    </row>
    <row r="169" spans="1:49" s="73" customFormat="1" ht="318.75" x14ac:dyDescent="0.25">
      <c r="A169" s="90">
        <v>165</v>
      </c>
      <c r="B169" s="56" t="s">
        <v>957</v>
      </c>
      <c r="C169" s="55"/>
      <c r="D169" s="93" t="s">
        <v>376</v>
      </c>
      <c r="E169" s="55"/>
      <c r="F169" s="55" t="s">
        <v>1952</v>
      </c>
      <c r="G169" s="55" t="s">
        <v>397</v>
      </c>
      <c r="H169" s="55" t="s">
        <v>1897</v>
      </c>
      <c r="I169" s="56" t="s">
        <v>1630</v>
      </c>
      <c r="J169" s="56" t="s">
        <v>96</v>
      </c>
      <c r="K169" s="56" t="s">
        <v>96</v>
      </c>
      <c r="L169" s="57">
        <v>49.6</v>
      </c>
      <c r="M169" s="56" t="s">
        <v>1572</v>
      </c>
      <c r="N169" s="56" t="s">
        <v>1573</v>
      </c>
      <c r="O169" s="56" t="s">
        <v>1593</v>
      </c>
      <c r="P169" s="56" t="s">
        <v>1591</v>
      </c>
      <c r="Q169" s="56" t="s">
        <v>1842</v>
      </c>
      <c r="R169" s="56" t="s">
        <v>1600</v>
      </c>
      <c r="S169" s="56" t="s">
        <v>908</v>
      </c>
      <c r="T169" s="56" t="s">
        <v>98</v>
      </c>
      <c r="U169" s="56" t="s">
        <v>49</v>
      </c>
      <c r="V169" s="56" t="s">
        <v>363</v>
      </c>
      <c r="W169" s="56"/>
      <c r="X169" s="56" t="s">
        <v>327</v>
      </c>
      <c r="Y169" s="56"/>
      <c r="Z169" s="56"/>
      <c r="AA169" s="56"/>
      <c r="AB169" s="56"/>
      <c r="AC169" s="56"/>
      <c r="AD169" s="56">
        <v>7</v>
      </c>
      <c r="AE169" s="56"/>
      <c r="AF169" s="56"/>
      <c r="AG169" s="56"/>
      <c r="AH169" s="56"/>
      <c r="AI169" s="56"/>
      <c r="AJ169" s="58">
        <v>28.571428571428573</v>
      </c>
      <c r="AK169" s="58">
        <v>200</v>
      </c>
      <c r="AL169" s="56"/>
      <c r="AM169" s="56"/>
      <c r="AN169" s="58">
        <v>200</v>
      </c>
      <c r="AO169" s="56">
        <v>2022</v>
      </c>
      <c r="AP169" s="56" t="s">
        <v>354</v>
      </c>
      <c r="AQ169" s="56" t="s">
        <v>323</v>
      </c>
      <c r="AR169" s="56" t="s">
        <v>392</v>
      </c>
      <c r="AS169" s="56" t="s">
        <v>55</v>
      </c>
      <c r="AT169" s="56" t="s">
        <v>93</v>
      </c>
      <c r="AU169" s="56" t="s">
        <v>586</v>
      </c>
      <c r="AV169" s="56" t="s">
        <v>392</v>
      </c>
      <c r="AW169" s="59">
        <v>2023</v>
      </c>
    </row>
    <row r="170" spans="1:49" s="73" customFormat="1" ht="280.5" x14ac:dyDescent="0.25">
      <c r="A170" s="90">
        <v>166</v>
      </c>
      <c r="B170" s="56" t="s">
        <v>957</v>
      </c>
      <c r="C170" s="55"/>
      <c r="D170" s="93" t="s">
        <v>376</v>
      </c>
      <c r="E170" s="55"/>
      <c r="F170" s="55" t="s">
        <v>1266</v>
      </c>
      <c r="G170" s="55" t="s">
        <v>391</v>
      </c>
      <c r="H170" s="55" t="s">
        <v>390</v>
      </c>
      <c r="I170" s="56" t="s">
        <v>389</v>
      </c>
      <c r="J170" s="56" t="s">
        <v>96</v>
      </c>
      <c r="K170" s="56" t="s">
        <v>96</v>
      </c>
      <c r="L170" s="57">
        <v>13.1</v>
      </c>
      <c r="M170" s="56" t="s">
        <v>1572</v>
      </c>
      <c r="N170" s="56" t="s">
        <v>1573</v>
      </c>
      <c r="O170" s="56" t="s">
        <v>1585</v>
      </c>
      <c r="P170" s="56" t="s">
        <v>1602</v>
      </c>
      <c r="Q170" s="56" t="s">
        <v>1844</v>
      </c>
      <c r="R170" s="56" t="s">
        <v>585</v>
      </c>
      <c r="S170" s="56" t="s">
        <v>908</v>
      </c>
      <c r="T170" s="56" t="s">
        <v>91</v>
      </c>
      <c r="U170" s="56" t="s">
        <v>49</v>
      </c>
      <c r="V170" s="56" t="s">
        <v>49</v>
      </c>
      <c r="W170" s="56"/>
      <c r="X170" s="56" t="s">
        <v>327</v>
      </c>
      <c r="Y170" s="56"/>
      <c r="Z170" s="56"/>
      <c r="AA170" s="56"/>
      <c r="AB170" s="56"/>
      <c r="AC170" s="56"/>
      <c r="AD170" s="56">
        <v>2.74</v>
      </c>
      <c r="AE170" s="56"/>
      <c r="AF170" s="56"/>
      <c r="AG170" s="56"/>
      <c r="AH170" s="56"/>
      <c r="AI170" s="56"/>
      <c r="AJ170" s="58">
        <v>86.058394160583944</v>
      </c>
      <c r="AK170" s="58">
        <v>235.8</v>
      </c>
      <c r="AL170" s="56"/>
      <c r="AM170" s="56"/>
      <c r="AN170" s="58">
        <v>235.8</v>
      </c>
      <c r="AO170" s="56">
        <v>2022</v>
      </c>
      <c r="AP170" s="56" t="s">
        <v>354</v>
      </c>
      <c r="AQ170" s="56" t="s">
        <v>323</v>
      </c>
      <c r="AR170" s="56"/>
      <c r="AS170" s="56" t="s">
        <v>55</v>
      </c>
      <c r="AT170" s="56"/>
      <c r="AU170" s="56" t="s">
        <v>584</v>
      </c>
      <c r="AV170" s="56"/>
      <c r="AW170" s="59"/>
    </row>
    <row r="171" spans="1:49" s="73" customFormat="1" ht="140.25" x14ac:dyDescent="0.25">
      <c r="A171" s="90">
        <v>167</v>
      </c>
      <c r="B171" s="56" t="s">
        <v>324</v>
      </c>
      <c r="C171" s="55"/>
      <c r="D171" s="93" t="s">
        <v>249</v>
      </c>
      <c r="E171" s="55"/>
      <c r="F171" s="55" t="s">
        <v>1616</v>
      </c>
      <c r="G171" s="55" t="s">
        <v>338</v>
      </c>
      <c r="H171" s="55" t="s">
        <v>346</v>
      </c>
      <c r="I171" s="56" t="s">
        <v>1646</v>
      </c>
      <c r="J171" s="56" t="s">
        <v>96</v>
      </c>
      <c r="K171" s="56" t="s">
        <v>96</v>
      </c>
      <c r="L171" s="57">
        <v>1</v>
      </c>
      <c r="M171" s="56" t="s">
        <v>1572</v>
      </c>
      <c r="N171" s="56" t="s">
        <v>1573</v>
      </c>
      <c r="O171" s="56" t="s">
        <v>1589</v>
      </c>
      <c r="P171" s="56" t="s">
        <v>1591</v>
      </c>
      <c r="Q171" s="56" t="s">
        <v>1842</v>
      </c>
      <c r="R171" s="56" t="s">
        <v>909</v>
      </c>
      <c r="S171" s="56" t="s">
        <v>908</v>
      </c>
      <c r="T171" s="56" t="s">
        <v>432</v>
      </c>
      <c r="U171" s="56" t="s">
        <v>49</v>
      </c>
      <c r="V171" s="56" t="s">
        <v>49</v>
      </c>
      <c r="W171" s="56"/>
      <c r="X171" s="56"/>
      <c r="Y171" s="56"/>
      <c r="Z171" s="56" t="s">
        <v>337</v>
      </c>
      <c r="AA171" s="56"/>
      <c r="AB171" s="56"/>
      <c r="AC171" s="56"/>
      <c r="AD171" s="56"/>
      <c r="AE171" s="56"/>
      <c r="AF171" s="56">
        <v>1.65</v>
      </c>
      <c r="AG171" s="56"/>
      <c r="AH171" s="56"/>
      <c r="AI171" s="56"/>
      <c r="AJ171" s="58">
        <v>9.3311703030303033</v>
      </c>
      <c r="AK171" s="58">
        <v>15.396431</v>
      </c>
      <c r="AL171" s="56"/>
      <c r="AM171" s="56"/>
      <c r="AN171" s="58">
        <v>15.396431</v>
      </c>
      <c r="AO171" s="56">
        <v>2018</v>
      </c>
      <c r="AP171" s="56"/>
      <c r="AQ171" s="56" t="s">
        <v>254</v>
      </c>
      <c r="AR171" s="56" t="s">
        <v>345</v>
      </c>
      <c r="AS171" s="56" t="s">
        <v>55</v>
      </c>
      <c r="AT171" s="56" t="s">
        <v>208</v>
      </c>
      <c r="AU171" s="56" t="s">
        <v>329</v>
      </c>
      <c r="AV171" s="56" t="s">
        <v>344</v>
      </c>
      <c r="AW171" s="59">
        <v>2023</v>
      </c>
    </row>
    <row r="172" spans="1:49" s="73" customFormat="1" ht="331.5" x14ac:dyDescent="0.25">
      <c r="A172" s="90">
        <v>168</v>
      </c>
      <c r="B172" s="56" t="s">
        <v>324</v>
      </c>
      <c r="C172" s="55"/>
      <c r="D172" s="93" t="s">
        <v>249</v>
      </c>
      <c r="E172" s="55"/>
      <c r="F172" s="55" t="s">
        <v>1640</v>
      </c>
      <c r="G172" s="55" t="s">
        <v>611</v>
      </c>
      <c r="H172" s="55" t="s">
        <v>343</v>
      </c>
      <c r="I172" s="56" t="s">
        <v>1645</v>
      </c>
      <c r="J172" s="56" t="s">
        <v>96</v>
      </c>
      <c r="K172" s="56" t="s">
        <v>96</v>
      </c>
      <c r="L172" s="57">
        <v>25</v>
      </c>
      <c r="M172" s="56" t="s">
        <v>1572</v>
      </c>
      <c r="N172" s="56" t="s">
        <v>1573</v>
      </c>
      <c r="O172" s="56" t="s">
        <v>1589</v>
      </c>
      <c r="P172" s="56" t="s">
        <v>1598</v>
      </c>
      <c r="Q172" s="56" t="s">
        <v>1851</v>
      </c>
      <c r="R172" s="56" t="s">
        <v>909</v>
      </c>
      <c r="S172" s="56" t="s">
        <v>908</v>
      </c>
      <c r="T172" s="56" t="s">
        <v>59</v>
      </c>
      <c r="U172" s="56" t="s">
        <v>49</v>
      </c>
      <c r="V172" s="56" t="s">
        <v>331</v>
      </c>
      <c r="W172" s="56"/>
      <c r="X172" s="56"/>
      <c r="Y172" s="56"/>
      <c r="Z172" s="56" t="s">
        <v>337</v>
      </c>
      <c r="AA172" s="56"/>
      <c r="AB172" s="56"/>
      <c r="AC172" s="56"/>
      <c r="AD172" s="56"/>
      <c r="AE172" s="56"/>
      <c r="AF172" s="56"/>
      <c r="AG172" s="56"/>
      <c r="AH172" s="56"/>
      <c r="AI172" s="56">
        <v>3</v>
      </c>
      <c r="AJ172" s="58">
        <v>0.59206533333333333</v>
      </c>
      <c r="AK172" s="58">
        <v>1.7761960000000001</v>
      </c>
      <c r="AL172" s="56"/>
      <c r="AM172" s="56"/>
      <c r="AN172" s="58">
        <v>1.7761960000000001</v>
      </c>
      <c r="AO172" s="56">
        <v>2016</v>
      </c>
      <c r="AP172" s="56"/>
      <c r="AQ172" s="56" t="s">
        <v>254</v>
      </c>
      <c r="AR172" s="56" t="s">
        <v>341</v>
      </c>
      <c r="AS172" s="56" t="s">
        <v>55</v>
      </c>
      <c r="AT172" s="56" t="s">
        <v>208</v>
      </c>
      <c r="AU172" s="56" t="s">
        <v>329</v>
      </c>
      <c r="AV172" s="56" t="s">
        <v>340</v>
      </c>
      <c r="AW172" s="59">
        <v>2023</v>
      </c>
    </row>
    <row r="173" spans="1:49" s="73" customFormat="1" ht="306" x14ac:dyDescent="0.25">
      <c r="A173" s="90">
        <v>169</v>
      </c>
      <c r="B173" s="56" t="s">
        <v>957</v>
      </c>
      <c r="C173" s="55"/>
      <c r="D173" s="93" t="s">
        <v>357</v>
      </c>
      <c r="E173" s="55"/>
      <c r="F173" s="55" t="s">
        <v>1267</v>
      </c>
      <c r="G173" s="55" t="s">
        <v>381</v>
      </c>
      <c r="H173" s="55" t="s">
        <v>1898</v>
      </c>
      <c r="I173" s="56" t="s">
        <v>377</v>
      </c>
      <c r="J173" s="56" t="s">
        <v>96</v>
      </c>
      <c r="K173" s="56" t="s">
        <v>96</v>
      </c>
      <c r="L173" s="57">
        <v>3</v>
      </c>
      <c r="M173" s="56" t="s">
        <v>1572</v>
      </c>
      <c r="N173" s="56" t="s">
        <v>1573</v>
      </c>
      <c r="O173" s="56" t="s">
        <v>1585</v>
      </c>
      <c r="P173" s="56" t="s">
        <v>1591</v>
      </c>
      <c r="Q173" s="56" t="s">
        <v>1847</v>
      </c>
      <c r="R173" s="56" t="s">
        <v>1606</v>
      </c>
      <c r="S173" s="56" t="s">
        <v>1810</v>
      </c>
      <c r="T173" s="56" t="s">
        <v>91</v>
      </c>
      <c r="U173" s="56" t="s">
        <v>49</v>
      </c>
      <c r="V173" s="56" t="s">
        <v>49</v>
      </c>
      <c r="W173" s="56"/>
      <c r="X173" s="56" t="s">
        <v>327</v>
      </c>
      <c r="Y173" s="56"/>
      <c r="Z173" s="56"/>
      <c r="AA173" s="56"/>
      <c r="AB173" s="56"/>
      <c r="AC173" s="56"/>
      <c r="AD173" s="56">
        <v>0.2</v>
      </c>
      <c r="AE173" s="56"/>
      <c r="AF173" s="56"/>
      <c r="AG173" s="56"/>
      <c r="AH173" s="56"/>
      <c r="AI173" s="56"/>
      <c r="AJ173" s="58">
        <v>120</v>
      </c>
      <c r="AK173" s="58">
        <v>24</v>
      </c>
      <c r="AL173" s="56"/>
      <c r="AM173" s="56"/>
      <c r="AN173" s="58">
        <v>24</v>
      </c>
      <c r="AO173" s="56">
        <v>2019</v>
      </c>
      <c r="AP173" s="56" t="s">
        <v>380</v>
      </c>
      <c r="AQ173" s="56" t="s">
        <v>323</v>
      </c>
      <c r="AR173" s="56" t="s">
        <v>377</v>
      </c>
      <c r="AS173" s="56" t="s">
        <v>55</v>
      </c>
      <c r="AT173" s="56" t="s">
        <v>379</v>
      </c>
      <c r="AU173" s="56" t="s">
        <v>378</v>
      </c>
      <c r="AV173" s="56" t="s">
        <v>377</v>
      </c>
      <c r="AW173" s="59">
        <v>2023</v>
      </c>
    </row>
    <row r="174" spans="1:49" s="73" customFormat="1" ht="280.5" x14ac:dyDescent="0.25">
      <c r="A174" s="90">
        <v>170</v>
      </c>
      <c r="B174" s="56" t="s">
        <v>957</v>
      </c>
      <c r="C174" s="55"/>
      <c r="D174" s="93" t="s">
        <v>376</v>
      </c>
      <c r="E174" s="55"/>
      <c r="F174" s="55" t="s">
        <v>1638</v>
      </c>
      <c r="G174" s="55" t="s">
        <v>375</v>
      </c>
      <c r="H174" s="55" t="s">
        <v>1899</v>
      </c>
      <c r="I174" s="56" t="s">
        <v>374</v>
      </c>
      <c r="J174" s="56" t="s">
        <v>96</v>
      </c>
      <c r="K174" s="56" t="s">
        <v>96</v>
      </c>
      <c r="L174" s="57">
        <v>9.3000000000000007</v>
      </c>
      <c r="M174" s="56" t="s">
        <v>1572</v>
      </c>
      <c r="N174" s="56" t="s">
        <v>1573</v>
      </c>
      <c r="O174" s="56" t="s">
        <v>1593</v>
      </c>
      <c r="P174" s="56" t="s">
        <v>1586</v>
      </c>
      <c r="Q174" s="56" t="s">
        <v>1848</v>
      </c>
      <c r="R174" s="56" t="s">
        <v>1607</v>
      </c>
      <c r="S174" s="56" t="s">
        <v>1811</v>
      </c>
      <c r="T174" s="56" t="s">
        <v>91</v>
      </c>
      <c r="U174" s="56" t="s">
        <v>49</v>
      </c>
      <c r="V174" s="56" t="s">
        <v>49</v>
      </c>
      <c r="W174" s="56"/>
      <c r="X174" s="56" t="s">
        <v>327</v>
      </c>
      <c r="Y174" s="56"/>
      <c r="Z174" s="56"/>
      <c r="AA174" s="56"/>
      <c r="AB174" s="56"/>
      <c r="AC174" s="56"/>
      <c r="AD174" s="56">
        <v>0.6</v>
      </c>
      <c r="AE174" s="56"/>
      <c r="AF174" s="56"/>
      <c r="AG174" s="56"/>
      <c r="AH174" s="56"/>
      <c r="AI174" s="56"/>
      <c r="AJ174" s="58">
        <v>146</v>
      </c>
      <c r="AK174" s="58">
        <v>87.6</v>
      </c>
      <c r="AL174" s="56"/>
      <c r="AM174" s="56"/>
      <c r="AN174" s="58">
        <v>87.6</v>
      </c>
      <c r="AO174" s="56">
        <v>2023</v>
      </c>
      <c r="AP174" s="56" t="s">
        <v>354</v>
      </c>
      <c r="AQ174" s="56" t="s">
        <v>323</v>
      </c>
      <c r="AR174" s="56" t="s">
        <v>373</v>
      </c>
      <c r="AS174" s="56" t="s">
        <v>55</v>
      </c>
      <c r="AT174" s="56" t="s">
        <v>148</v>
      </c>
      <c r="AU174" s="56" t="s">
        <v>372</v>
      </c>
      <c r="AV174" s="56" t="s">
        <v>371</v>
      </c>
      <c r="AW174" s="59">
        <v>2023</v>
      </c>
    </row>
    <row r="175" spans="1:49" s="73" customFormat="1" ht="89.25" x14ac:dyDescent="0.25">
      <c r="A175" s="90">
        <v>171</v>
      </c>
      <c r="B175" s="56" t="s">
        <v>324</v>
      </c>
      <c r="C175" s="55"/>
      <c r="D175" s="93" t="s">
        <v>249</v>
      </c>
      <c r="E175" s="55"/>
      <c r="F175" s="55" t="s">
        <v>1615</v>
      </c>
      <c r="G175" s="55" t="s">
        <v>338</v>
      </c>
      <c r="H175" s="55" t="s">
        <v>350</v>
      </c>
      <c r="I175" s="56" t="s">
        <v>1647</v>
      </c>
      <c r="J175" s="56" t="s">
        <v>96</v>
      </c>
      <c r="K175" s="56" t="s">
        <v>96</v>
      </c>
      <c r="L175" s="57">
        <v>4.3</v>
      </c>
      <c r="M175" s="56" t="s">
        <v>1572</v>
      </c>
      <c r="N175" s="56" t="s">
        <v>1573</v>
      </c>
      <c r="O175" s="56" t="s">
        <v>1589</v>
      </c>
      <c r="P175" s="56" t="s">
        <v>1591</v>
      </c>
      <c r="Q175" s="56" t="s">
        <v>1852</v>
      </c>
      <c r="R175" s="56" t="s">
        <v>954</v>
      </c>
      <c r="S175" s="56" t="s">
        <v>559</v>
      </c>
      <c r="T175" s="56" t="s">
        <v>98</v>
      </c>
      <c r="U175" s="56" t="s">
        <v>49</v>
      </c>
      <c r="V175" s="56" t="s">
        <v>49</v>
      </c>
      <c r="W175" s="56"/>
      <c r="X175" s="56"/>
      <c r="Y175" s="56"/>
      <c r="Z175" s="56" t="s">
        <v>327</v>
      </c>
      <c r="AA175" s="56"/>
      <c r="AB175" s="56"/>
      <c r="AC175" s="56"/>
      <c r="AD175" s="56"/>
      <c r="AE175" s="56"/>
      <c r="AF175" s="56">
        <v>3.51</v>
      </c>
      <c r="AG175" s="56"/>
      <c r="AH175" s="56"/>
      <c r="AI175" s="56"/>
      <c r="AJ175" s="58">
        <v>2.6594797720797723</v>
      </c>
      <c r="AK175" s="58">
        <v>9.3347739999999995</v>
      </c>
      <c r="AL175" s="56"/>
      <c r="AM175" s="56"/>
      <c r="AN175" s="58">
        <v>9.3347739999999995</v>
      </c>
      <c r="AO175" s="56">
        <v>2017</v>
      </c>
      <c r="AP175" s="56" t="s">
        <v>347</v>
      </c>
      <c r="AQ175" s="56" t="s">
        <v>225</v>
      </c>
      <c r="AR175" s="56" t="s">
        <v>349</v>
      </c>
      <c r="AS175" s="56" t="s">
        <v>55</v>
      </c>
      <c r="AT175" s="56" t="s">
        <v>208</v>
      </c>
      <c r="AU175" s="56" t="s">
        <v>329</v>
      </c>
      <c r="AV175" s="56" t="s">
        <v>348</v>
      </c>
      <c r="AW175" s="59">
        <v>2023</v>
      </c>
    </row>
    <row r="176" spans="1:49" s="73" customFormat="1" ht="280.5" x14ac:dyDescent="0.25">
      <c r="A176" s="90">
        <v>172</v>
      </c>
      <c r="B176" s="56" t="s">
        <v>957</v>
      </c>
      <c r="C176" s="55"/>
      <c r="D176" s="93" t="s">
        <v>255</v>
      </c>
      <c r="E176" s="55"/>
      <c r="F176" s="55" t="s">
        <v>1265</v>
      </c>
      <c r="G176" s="55" t="s">
        <v>580</v>
      </c>
      <c r="H176" s="55" t="s">
        <v>1900</v>
      </c>
      <c r="I176" s="56" t="s">
        <v>1649</v>
      </c>
      <c r="J176" s="56" t="s">
        <v>96</v>
      </c>
      <c r="K176" s="56" t="s">
        <v>96</v>
      </c>
      <c r="L176" s="57">
        <v>9.1999999999999993</v>
      </c>
      <c r="M176" s="56" t="s">
        <v>1572</v>
      </c>
      <c r="N176" s="56" t="s">
        <v>1573</v>
      </c>
      <c r="O176" s="56" t="s">
        <v>1589</v>
      </c>
      <c r="P176" s="56" t="s">
        <v>1598</v>
      </c>
      <c r="Q176" s="56" t="s">
        <v>1851</v>
      </c>
      <c r="R176" s="56" t="s">
        <v>579</v>
      </c>
      <c r="S176" s="56" t="s">
        <v>951</v>
      </c>
      <c r="T176" s="56" t="s">
        <v>91</v>
      </c>
      <c r="U176" s="56" t="s">
        <v>49</v>
      </c>
      <c r="V176" s="56" t="s">
        <v>49</v>
      </c>
      <c r="W176" s="56"/>
      <c r="X176" s="56" t="s">
        <v>327</v>
      </c>
      <c r="Y176" s="56"/>
      <c r="Z176" s="56"/>
      <c r="AA176" s="56"/>
      <c r="AB176" s="56"/>
      <c r="AC176" s="56"/>
      <c r="AD176" s="56">
        <v>2</v>
      </c>
      <c r="AE176" s="56"/>
      <c r="AF176" s="56"/>
      <c r="AG176" s="56"/>
      <c r="AH176" s="56"/>
      <c r="AI176" s="56"/>
      <c r="AJ176" s="58">
        <v>36.799999999999997</v>
      </c>
      <c r="AK176" s="58">
        <v>73.599999999999994</v>
      </c>
      <c r="AL176" s="56"/>
      <c r="AM176" s="56"/>
      <c r="AN176" s="58">
        <v>73.599999999999994</v>
      </c>
      <c r="AO176" s="56">
        <v>2023</v>
      </c>
      <c r="AP176" s="56" t="s">
        <v>354</v>
      </c>
      <c r="AQ176" s="56" t="s">
        <v>225</v>
      </c>
      <c r="AR176" s="56" t="s">
        <v>577</v>
      </c>
      <c r="AS176" s="56" t="s">
        <v>55</v>
      </c>
      <c r="AT176" s="56" t="s">
        <v>93</v>
      </c>
      <c r="AU176" s="56" t="s">
        <v>578</v>
      </c>
      <c r="AV176" s="56" t="s">
        <v>577</v>
      </c>
      <c r="AW176" s="59">
        <v>2023</v>
      </c>
    </row>
    <row r="177" spans="1:49" s="73" customFormat="1" ht="280.5" x14ac:dyDescent="0.25">
      <c r="A177" s="90">
        <v>173</v>
      </c>
      <c r="B177" s="56" t="s">
        <v>957</v>
      </c>
      <c r="C177" s="55"/>
      <c r="D177" s="93" t="s">
        <v>680</v>
      </c>
      <c r="E177" s="55"/>
      <c r="F177" s="55" t="s">
        <v>1553</v>
      </c>
      <c r="G177" s="55" t="s">
        <v>659</v>
      </c>
      <c r="H177" s="55" t="s">
        <v>660</v>
      </c>
      <c r="I177" s="56" t="s">
        <v>199</v>
      </c>
      <c r="J177" s="56" t="s">
        <v>96</v>
      </c>
      <c r="K177" s="56" t="s">
        <v>96</v>
      </c>
      <c r="L177" s="57" t="s">
        <v>200</v>
      </c>
      <c r="M177" s="56" t="s">
        <v>1572</v>
      </c>
      <c r="N177" s="56" t="s">
        <v>1573</v>
      </c>
      <c r="O177" s="56" t="s">
        <v>1552</v>
      </c>
      <c r="P177" s="56" t="s">
        <v>1831</v>
      </c>
      <c r="Q177" s="56" t="s">
        <v>201</v>
      </c>
      <c r="R177" s="56" t="s">
        <v>1830</v>
      </c>
      <c r="S177" s="56" t="s">
        <v>905</v>
      </c>
      <c r="T177" s="56" t="s">
        <v>689</v>
      </c>
      <c r="U177" s="56" t="s">
        <v>49</v>
      </c>
      <c r="V177" s="56" t="s">
        <v>49</v>
      </c>
      <c r="W177" s="56" t="s">
        <v>145</v>
      </c>
      <c r="X177" s="56" t="s">
        <v>202</v>
      </c>
      <c r="Y177" s="56"/>
      <c r="Z177" s="56"/>
      <c r="AA177" s="56"/>
      <c r="AB177" s="56"/>
      <c r="AC177" s="56"/>
      <c r="AD177" s="56" t="s">
        <v>203</v>
      </c>
      <c r="AE177" s="56"/>
      <c r="AF177" s="56"/>
      <c r="AG177" s="56"/>
      <c r="AH177" s="56"/>
      <c r="AI177" s="56"/>
      <c r="AJ177" s="58">
        <v>121.66</v>
      </c>
      <c r="AK177" s="58">
        <v>14.6</v>
      </c>
      <c r="AL177" s="56"/>
      <c r="AM177" s="56"/>
      <c r="AN177" s="58">
        <v>14.6</v>
      </c>
      <c r="AO177" s="56" t="s">
        <v>204</v>
      </c>
      <c r="AP177" s="56" t="s">
        <v>624</v>
      </c>
      <c r="AQ177" s="56" t="s">
        <v>206</v>
      </c>
      <c r="AR177" s="56" t="s">
        <v>207</v>
      </c>
      <c r="AS177" s="56" t="s">
        <v>625</v>
      </c>
      <c r="AT177" s="56" t="s">
        <v>208</v>
      </c>
      <c r="AU177" s="56" t="s">
        <v>609</v>
      </c>
      <c r="AV177" s="56" t="s">
        <v>209</v>
      </c>
      <c r="AW177" s="59" t="s">
        <v>210</v>
      </c>
    </row>
    <row r="178" spans="1:49" s="73" customFormat="1" ht="306" x14ac:dyDescent="0.25">
      <c r="A178" s="90">
        <v>174</v>
      </c>
      <c r="B178" s="56" t="s">
        <v>957</v>
      </c>
      <c r="C178" s="55"/>
      <c r="D178" s="93" t="s">
        <v>255</v>
      </c>
      <c r="E178" s="55"/>
      <c r="F178" s="55" t="s">
        <v>1413</v>
      </c>
      <c r="G178" s="55" t="s">
        <v>843</v>
      </c>
      <c r="H178" s="55" t="s">
        <v>936</v>
      </c>
      <c r="I178" s="56" t="s">
        <v>844</v>
      </c>
      <c r="J178" s="56" t="s">
        <v>96</v>
      </c>
      <c r="K178" s="56" t="s">
        <v>96</v>
      </c>
      <c r="L178" s="57">
        <v>3.9</v>
      </c>
      <c r="M178" s="56" t="s">
        <v>1572</v>
      </c>
      <c r="N178" s="56" t="s">
        <v>1573</v>
      </c>
      <c r="O178" s="56" t="s">
        <v>1378</v>
      </c>
      <c r="P178" s="56" t="s">
        <v>1382</v>
      </c>
      <c r="Q178" s="56" t="s">
        <v>847</v>
      </c>
      <c r="R178" s="56" t="s">
        <v>1395</v>
      </c>
      <c r="S178" s="56" t="s">
        <v>920</v>
      </c>
      <c r="T178" s="56" t="s">
        <v>845</v>
      </c>
      <c r="U178" s="56" t="s">
        <v>49</v>
      </c>
      <c r="V178" s="56" t="s">
        <v>49</v>
      </c>
      <c r="W178" s="56" t="s">
        <v>846</v>
      </c>
      <c r="X178" s="56" t="s">
        <v>52</v>
      </c>
      <c r="Y178" s="56"/>
      <c r="Z178" s="56"/>
      <c r="AA178" s="56"/>
      <c r="AB178" s="56"/>
      <c r="AC178" s="56"/>
      <c r="AD178" s="56">
        <v>0.6</v>
      </c>
      <c r="AE178" s="56"/>
      <c r="AF178" s="56"/>
      <c r="AG178" s="56"/>
      <c r="AH178" s="56"/>
      <c r="AI178" s="56"/>
      <c r="AJ178" s="58">
        <v>105</v>
      </c>
      <c r="AK178" s="58">
        <v>63</v>
      </c>
      <c r="AL178" s="56"/>
      <c r="AM178" s="56"/>
      <c r="AN178" s="58">
        <v>63</v>
      </c>
      <c r="AO178" s="56">
        <v>2022</v>
      </c>
      <c r="AP178" s="56" t="s">
        <v>774</v>
      </c>
      <c r="AQ178" s="56" t="s">
        <v>769</v>
      </c>
      <c r="AR178" s="56" t="s">
        <v>847</v>
      </c>
      <c r="AS178" s="56" t="s">
        <v>259</v>
      </c>
      <c r="AT178" s="56" t="s">
        <v>93</v>
      </c>
      <c r="AU178" s="56" t="s">
        <v>794</v>
      </c>
      <c r="AV178" s="56" t="s">
        <v>844</v>
      </c>
      <c r="AW178" s="59" t="s">
        <v>848</v>
      </c>
    </row>
    <row r="179" spans="1:49" s="73" customFormat="1" ht="280.5" x14ac:dyDescent="0.25">
      <c r="A179" s="90">
        <v>175</v>
      </c>
      <c r="B179" s="56" t="s">
        <v>957</v>
      </c>
      <c r="C179" s="55"/>
      <c r="D179" s="93" t="s">
        <v>357</v>
      </c>
      <c r="E179" s="55"/>
      <c r="F179" s="55" t="s">
        <v>1624</v>
      </c>
      <c r="G179" s="55" t="s">
        <v>411</v>
      </c>
      <c r="H179" s="55" t="s">
        <v>1901</v>
      </c>
      <c r="I179" s="56" t="s">
        <v>1625</v>
      </c>
      <c r="J179" s="56" t="s">
        <v>96</v>
      </c>
      <c r="K179" s="56" t="s">
        <v>96</v>
      </c>
      <c r="L179" s="57">
        <v>12.1</v>
      </c>
      <c r="M179" s="56" t="s">
        <v>1572</v>
      </c>
      <c r="N179" s="56" t="s">
        <v>1573</v>
      </c>
      <c r="O179" s="56" t="s">
        <v>1593</v>
      </c>
      <c r="P179" s="56" t="s">
        <v>1586</v>
      </c>
      <c r="Q179" s="56" t="s">
        <v>1837</v>
      </c>
      <c r="R179" s="56" t="s">
        <v>1594</v>
      </c>
      <c r="S179" s="56" t="s">
        <v>945</v>
      </c>
      <c r="T179" s="56" t="s">
        <v>91</v>
      </c>
      <c r="U179" s="56" t="s">
        <v>49</v>
      </c>
      <c r="V179" s="56" t="s">
        <v>49</v>
      </c>
      <c r="W179" s="56"/>
      <c r="X179" s="56" t="s">
        <v>327</v>
      </c>
      <c r="Y179" s="56"/>
      <c r="Z179" s="56"/>
      <c r="AA179" s="56"/>
      <c r="AB179" s="56"/>
      <c r="AC179" s="56"/>
      <c r="AD179" s="56">
        <v>0.12</v>
      </c>
      <c r="AE179" s="56"/>
      <c r="AF179" s="56"/>
      <c r="AG179" s="56"/>
      <c r="AH179" s="56"/>
      <c r="AI179" s="56"/>
      <c r="AJ179" s="58">
        <v>806.66666666666663</v>
      </c>
      <c r="AK179" s="58">
        <v>96.8</v>
      </c>
      <c r="AL179" s="56"/>
      <c r="AM179" s="56"/>
      <c r="AN179" s="58">
        <v>96.8</v>
      </c>
      <c r="AO179" s="56">
        <v>2022</v>
      </c>
      <c r="AP179" s="56" t="s">
        <v>367</v>
      </c>
      <c r="AQ179" s="56" t="s">
        <v>323</v>
      </c>
      <c r="AR179" s="56" t="s">
        <v>373</v>
      </c>
      <c r="AS179" s="56" t="s">
        <v>55</v>
      </c>
      <c r="AT179" s="56" t="s">
        <v>148</v>
      </c>
      <c r="AU179" s="56" t="s">
        <v>593</v>
      </c>
      <c r="AV179" s="56" t="s">
        <v>371</v>
      </c>
      <c r="AW179" s="59">
        <v>2023</v>
      </c>
    </row>
    <row r="180" spans="1:49" s="73" customFormat="1" ht="280.5" x14ac:dyDescent="0.25">
      <c r="A180" s="90">
        <v>176</v>
      </c>
      <c r="B180" s="56" t="s">
        <v>957</v>
      </c>
      <c r="C180" s="55"/>
      <c r="D180" s="93" t="s">
        <v>376</v>
      </c>
      <c r="E180" s="55"/>
      <c r="F180" s="55" t="s">
        <v>1618</v>
      </c>
      <c r="G180" s="55" t="s">
        <v>417</v>
      </c>
      <c r="H180" s="55" t="s">
        <v>416</v>
      </c>
      <c r="I180" s="56" t="s">
        <v>1619</v>
      </c>
      <c r="J180" s="56" t="s">
        <v>96</v>
      </c>
      <c r="K180" s="56" t="s">
        <v>96</v>
      </c>
      <c r="L180" s="57">
        <v>5.3</v>
      </c>
      <c r="M180" s="56" t="s">
        <v>1572</v>
      </c>
      <c r="N180" s="56" t="s">
        <v>1573</v>
      </c>
      <c r="O180" s="56" t="s">
        <v>1585</v>
      </c>
      <c r="P180" s="56" t="s">
        <v>1586</v>
      </c>
      <c r="Q180" s="56" t="s">
        <v>1833</v>
      </c>
      <c r="R180" s="56" t="s">
        <v>1590</v>
      </c>
      <c r="S180" s="56" t="s">
        <v>1803</v>
      </c>
      <c r="T180" s="56" t="s">
        <v>91</v>
      </c>
      <c r="U180" s="56" t="s">
        <v>49</v>
      </c>
      <c r="V180" s="56" t="s">
        <v>49</v>
      </c>
      <c r="W180" s="56"/>
      <c r="X180" s="56" t="s">
        <v>327</v>
      </c>
      <c r="Y180" s="56"/>
      <c r="Z180" s="56"/>
      <c r="AA180" s="56"/>
      <c r="AB180" s="56"/>
      <c r="AC180" s="56"/>
      <c r="AD180" s="56">
        <v>0.15</v>
      </c>
      <c r="AE180" s="56"/>
      <c r="AF180" s="56"/>
      <c r="AG180" s="56"/>
      <c r="AH180" s="56"/>
      <c r="AI180" s="56"/>
      <c r="AJ180" s="58">
        <v>320</v>
      </c>
      <c r="AK180" s="58">
        <v>48</v>
      </c>
      <c r="AL180" s="56"/>
      <c r="AM180" s="56"/>
      <c r="AN180" s="58">
        <v>48</v>
      </c>
      <c r="AO180" s="56">
        <v>2022</v>
      </c>
      <c r="AP180" s="56" t="s">
        <v>354</v>
      </c>
      <c r="AQ180" s="56" t="s">
        <v>323</v>
      </c>
      <c r="AR180" s="56" t="s">
        <v>373</v>
      </c>
      <c r="AS180" s="56" t="s">
        <v>55</v>
      </c>
      <c r="AT180" s="56" t="s">
        <v>148</v>
      </c>
      <c r="AU180" s="56" t="s">
        <v>591</v>
      </c>
      <c r="AV180" s="56" t="s">
        <v>371</v>
      </c>
      <c r="AW180" s="59">
        <v>2023</v>
      </c>
    </row>
    <row r="181" spans="1:49" s="73" customFormat="1" ht="293.25" x14ac:dyDescent="0.25">
      <c r="A181" s="90">
        <v>177</v>
      </c>
      <c r="B181" s="56" t="s">
        <v>957</v>
      </c>
      <c r="C181" s="55"/>
      <c r="D181" s="93" t="s">
        <v>376</v>
      </c>
      <c r="E181" s="55"/>
      <c r="F181" s="55" t="s">
        <v>1268</v>
      </c>
      <c r="G181" s="55" t="s">
        <v>409</v>
      </c>
      <c r="H181" s="55" t="s">
        <v>408</v>
      </c>
      <c r="I181" s="56" t="s">
        <v>1628</v>
      </c>
      <c r="J181" s="56" t="s">
        <v>96</v>
      </c>
      <c r="K181" s="56" t="s">
        <v>96</v>
      </c>
      <c r="L181" s="57">
        <v>2.2000000000000002</v>
      </c>
      <c r="M181" s="56" t="s">
        <v>1572</v>
      </c>
      <c r="N181" s="56" t="s">
        <v>1573</v>
      </c>
      <c r="O181" s="56" t="s">
        <v>1593</v>
      </c>
      <c r="P181" s="56" t="s">
        <v>1586</v>
      </c>
      <c r="Q181" s="56" t="s">
        <v>1839</v>
      </c>
      <c r="R181" s="56" t="s">
        <v>592</v>
      </c>
      <c r="S181" s="56" t="s">
        <v>1803</v>
      </c>
      <c r="T181" s="56" t="s">
        <v>91</v>
      </c>
      <c r="U181" s="56" t="s">
        <v>49</v>
      </c>
      <c r="V181" s="56" t="s">
        <v>49</v>
      </c>
      <c r="W181" s="56"/>
      <c r="X181" s="56"/>
      <c r="Y181" s="56" t="s">
        <v>327</v>
      </c>
      <c r="Z181" s="56"/>
      <c r="AA181" s="56"/>
      <c r="AB181" s="56"/>
      <c r="AC181" s="56"/>
      <c r="AD181" s="56">
        <v>0.2</v>
      </c>
      <c r="AE181" s="56"/>
      <c r="AF181" s="56"/>
      <c r="AG181" s="56"/>
      <c r="AH181" s="56"/>
      <c r="AI181" s="56"/>
      <c r="AJ181" s="58">
        <v>32</v>
      </c>
      <c r="AK181" s="58">
        <v>6.4</v>
      </c>
      <c r="AL181" s="56"/>
      <c r="AM181" s="56"/>
      <c r="AN181" s="58">
        <v>6.4</v>
      </c>
      <c r="AO181" s="56">
        <v>2020</v>
      </c>
      <c r="AP181" s="56" t="s">
        <v>354</v>
      </c>
      <c r="AQ181" s="56" t="s">
        <v>323</v>
      </c>
      <c r="AR181" s="56" t="s">
        <v>373</v>
      </c>
      <c r="AS181" s="56" t="s">
        <v>55</v>
      </c>
      <c r="AT181" s="56" t="s">
        <v>148</v>
      </c>
      <c r="AU181" s="56" t="s">
        <v>591</v>
      </c>
      <c r="AV181" s="56" t="s">
        <v>371</v>
      </c>
      <c r="AW181" s="59">
        <v>2023</v>
      </c>
    </row>
    <row r="182" spans="1:49" s="73" customFormat="1" ht="293.25" x14ac:dyDescent="0.25">
      <c r="A182" s="90">
        <v>178</v>
      </c>
      <c r="B182" s="56" t="s">
        <v>957</v>
      </c>
      <c r="C182" s="55"/>
      <c r="D182" s="93" t="s">
        <v>255</v>
      </c>
      <c r="E182" s="55"/>
      <c r="F182" s="55" t="s">
        <v>1633</v>
      </c>
      <c r="G182" s="55" t="s">
        <v>356</v>
      </c>
      <c r="H182" s="55" t="s">
        <v>1902</v>
      </c>
      <c r="I182" s="56" t="s">
        <v>355</v>
      </c>
      <c r="J182" s="56" t="s">
        <v>96</v>
      </c>
      <c r="K182" s="56" t="s">
        <v>96</v>
      </c>
      <c r="L182" s="57">
        <v>11.8</v>
      </c>
      <c r="M182" s="56" t="s">
        <v>1572</v>
      </c>
      <c r="N182" s="56" t="s">
        <v>1573</v>
      </c>
      <c r="O182" s="56" t="s">
        <v>1585</v>
      </c>
      <c r="P182" s="56" t="s">
        <v>1586</v>
      </c>
      <c r="Q182" s="56" t="s">
        <v>1849</v>
      </c>
      <c r="R182" s="56" t="s">
        <v>1612</v>
      </c>
      <c r="S182" s="56" t="s">
        <v>906</v>
      </c>
      <c r="T182" s="56" t="s">
        <v>98</v>
      </c>
      <c r="U182" s="56" t="s">
        <v>49</v>
      </c>
      <c r="V182" s="56" t="s">
        <v>49</v>
      </c>
      <c r="W182" s="56"/>
      <c r="X182" s="56" t="s">
        <v>327</v>
      </c>
      <c r="Y182" s="56"/>
      <c r="Z182" s="56"/>
      <c r="AA182" s="56"/>
      <c r="AB182" s="56"/>
      <c r="AC182" s="56"/>
      <c r="AD182" s="56">
        <v>0.8</v>
      </c>
      <c r="AE182" s="56"/>
      <c r="AF182" s="56"/>
      <c r="AG182" s="56"/>
      <c r="AH182" s="56"/>
      <c r="AI182" s="56"/>
      <c r="AJ182" s="58">
        <v>265.5</v>
      </c>
      <c r="AK182" s="58">
        <v>212.4</v>
      </c>
      <c r="AL182" s="56"/>
      <c r="AM182" s="56"/>
      <c r="AN182" s="58">
        <v>212.4</v>
      </c>
      <c r="AO182" s="56">
        <v>2022</v>
      </c>
      <c r="AP182" s="56" t="s">
        <v>354</v>
      </c>
      <c r="AQ182" s="56" t="s">
        <v>323</v>
      </c>
      <c r="AR182" s="56" t="s">
        <v>353</v>
      </c>
      <c r="AS182" s="56" t="s">
        <v>55</v>
      </c>
      <c r="AT182" s="56" t="s">
        <v>148</v>
      </c>
      <c r="AU182" s="56" t="s">
        <v>352</v>
      </c>
      <c r="AV182" s="56" t="s">
        <v>353</v>
      </c>
      <c r="AW182" s="59">
        <v>2023</v>
      </c>
    </row>
    <row r="183" spans="1:49" s="73" customFormat="1" ht="293.25" x14ac:dyDescent="0.25">
      <c r="A183" s="90">
        <v>179</v>
      </c>
      <c r="B183" s="56" t="s">
        <v>957</v>
      </c>
      <c r="C183" s="55"/>
      <c r="D183" s="93" t="s">
        <v>376</v>
      </c>
      <c r="E183" s="55"/>
      <c r="F183" s="55" t="s">
        <v>1953</v>
      </c>
      <c r="G183" s="55" t="s">
        <v>422</v>
      </c>
      <c r="H183" s="55" t="s">
        <v>1903</v>
      </c>
      <c r="I183" s="56" t="s">
        <v>421</v>
      </c>
      <c r="J183" s="56" t="s">
        <v>96</v>
      </c>
      <c r="K183" s="56" t="s">
        <v>96</v>
      </c>
      <c r="L183" s="57">
        <v>242.5</v>
      </c>
      <c r="M183" s="56" t="s">
        <v>1572</v>
      </c>
      <c r="N183" s="56" t="s">
        <v>1573</v>
      </c>
      <c r="O183" s="56" t="s">
        <v>1585</v>
      </c>
      <c r="P183" s="56" t="s">
        <v>1586</v>
      </c>
      <c r="Q183" s="56" t="s">
        <v>1832</v>
      </c>
      <c r="R183" s="56" t="s">
        <v>1588</v>
      </c>
      <c r="S183" s="56" t="s">
        <v>1802</v>
      </c>
      <c r="T183" s="56" t="s">
        <v>1279</v>
      </c>
      <c r="U183" s="56" t="s">
        <v>49</v>
      </c>
      <c r="V183" s="56" t="s">
        <v>49</v>
      </c>
      <c r="W183" s="56" t="s">
        <v>339</v>
      </c>
      <c r="X183" s="56" t="s">
        <v>327</v>
      </c>
      <c r="Y183" s="56" t="s">
        <v>303</v>
      </c>
      <c r="Z183" s="56"/>
      <c r="AA183" s="56"/>
      <c r="AB183" s="56"/>
      <c r="AC183" s="56"/>
      <c r="AD183" s="56">
        <v>45</v>
      </c>
      <c r="AE183" s="56"/>
      <c r="AF183" s="56"/>
      <c r="AG183" s="56"/>
      <c r="AH183" s="56"/>
      <c r="AI183" s="56"/>
      <c r="AJ183" s="58">
        <v>34.133333333333333</v>
      </c>
      <c r="AK183" s="58">
        <v>1536</v>
      </c>
      <c r="AL183" s="56"/>
      <c r="AM183" s="56"/>
      <c r="AN183" s="58">
        <v>1536</v>
      </c>
      <c r="AO183" s="56">
        <v>2023</v>
      </c>
      <c r="AP183" s="56" t="s">
        <v>420</v>
      </c>
      <c r="AQ183" s="56" t="s">
        <v>323</v>
      </c>
      <c r="AR183" s="56" t="s">
        <v>373</v>
      </c>
      <c r="AS183" s="56" t="s">
        <v>55</v>
      </c>
      <c r="AT183" s="56" t="s">
        <v>362</v>
      </c>
      <c r="AU183" s="56" t="s">
        <v>372</v>
      </c>
      <c r="AV183" s="56" t="s">
        <v>373</v>
      </c>
      <c r="AW183" s="59">
        <v>2023</v>
      </c>
    </row>
    <row r="184" spans="1:49" s="73" customFormat="1" ht="293.25" x14ac:dyDescent="0.25">
      <c r="A184" s="90">
        <v>180</v>
      </c>
      <c r="B184" s="56" t="s">
        <v>957</v>
      </c>
      <c r="C184" s="55"/>
      <c r="D184" s="93" t="s">
        <v>376</v>
      </c>
      <c r="E184" s="55"/>
      <c r="F184" s="55" t="s">
        <v>1626</v>
      </c>
      <c r="G184" s="55" t="s">
        <v>410</v>
      </c>
      <c r="H184" s="55" t="s">
        <v>1904</v>
      </c>
      <c r="I184" s="56" t="s">
        <v>1627</v>
      </c>
      <c r="J184" s="56" t="s">
        <v>96</v>
      </c>
      <c r="K184" s="56" t="s">
        <v>96</v>
      </c>
      <c r="L184" s="57">
        <v>8.18</v>
      </c>
      <c r="M184" s="56" t="s">
        <v>1572</v>
      </c>
      <c r="N184" s="56" t="s">
        <v>1573</v>
      </c>
      <c r="O184" s="56" t="s">
        <v>1585</v>
      </c>
      <c r="P184" s="56" t="s">
        <v>1586</v>
      </c>
      <c r="Q184" s="56" t="s">
        <v>1838</v>
      </c>
      <c r="R184" s="56" t="s">
        <v>592</v>
      </c>
      <c r="S184" s="56" t="s">
        <v>1807</v>
      </c>
      <c r="T184" s="56" t="s">
        <v>91</v>
      </c>
      <c r="U184" s="56" t="s">
        <v>49</v>
      </c>
      <c r="V184" s="56" t="s">
        <v>49</v>
      </c>
      <c r="W184" s="56"/>
      <c r="X184" s="56" t="s">
        <v>327</v>
      </c>
      <c r="Y184" s="56"/>
      <c r="Z184" s="56"/>
      <c r="AA184" s="56"/>
      <c r="AB184" s="56"/>
      <c r="AC184" s="56"/>
      <c r="AD184" s="56">
        <v>0.2</v>
      </c>
      <c r="AE184" s="56"/>
      <c r="AF184" s="56"/>
      <c r="AG184" s="56"/>
      <c r="AH184" s="56"/>
      <c r="AI184" s="56"/>
      <c r="AJ184" s="58">
        <v>178.99999999999997</v>
      </c>
      <c r="AK184" s="58">
        <v>35.799999999999997</v>
      </c>
      <c r="AL184" s="56"/>
      <c r="AM184" s="56"/>
      <c r="AN184" s="58">
        <v>35.799999999999997</v>
      </c>
      <c r="AO184" s="56">
        <v>2020</v>
      </c>
      <c r="AP184" s="56" t="s">
        <v>354</v>
      </c>
      <c r="AQ184" s="56" t="s">
        <v>323</v>
      </c>
      <c r="AR184" s="56" t="s">
        <v>373</v>
      </c>
      <c r="AS184" s="56" t="s">
        <v>55</v>
      </c>
      <c r="AT184" s="56" t="s">
        <v>148</v>
      </c>
      <c r="AU184" s="56" t="s">
        <v>591</v>
      </c>
      <c r="AV184" s="56" t="s">
        <v>371</v>
      </c>
      <c r="AW184" s="59">
        <v>2023</v>
      </c>
    </row>
    <row r="185" spans="1:49" s="73" customFormat="1" ht="306" x14ac:dyDescent="0.25">
      <c r="A185" s="90">
        <v>181</v>
      </c>
      <c r="B185" s="56" t="s">
        <v>957</v>
      </c>
      <c r="C185" s="55"/>
      <c r="D185" s="93" t="s">
        <v>255</v>
      </c>
      <c r="E185" s="55"/>
      <c r="F185" s="55" t="s">
        <v>1408</v>
      </c>
      <c r="G185" s="55" t="s">
        <v>787</v>
      </c>
      <c r="H185" s="55" t="s">
        <v>926</v>
      </c>
      <c r="I185" s="56" t="s">
        <v>788</v>
      </c>
      <c r="J185" s="56" t="s">
        <v>96</v>
      </c>
      <c r="K185" s="56" t="s">
        <v>96</v>
      </c>
      <c r="L185" s="57">
        <v>20</v>
      </c>
      <c r="M185" s="56" t="s">
        <v>1572</v>
      </c>
      <c r="N185" s="56" t="s">
        <v>1573</v>
      </c>
      <c r="O185" s="56" t="s">
        <v>1378</v>
      </c>
      <c r="P185" s="56" t="s">
        <v>1382</v>
      </c>
      <c r="Q185" s="56" t="s">
        <v>1558</v>
      </c>
      <c r="R185" s="56" t="s">
        <v>1387</v>
      </c>
      <c r="S185" s="56" t="s">
        <v>912</v>
      </c>
      <c r="T185" s="56" t="s">
        <v>50</v>
      </c>
      <c r="U185" s="56" t="s">
        <v>49</v>
      </c>
      <c r="V185" s="56" t="s">
        <v>49</v>
      </c>
      <c r="W185" s="56" t="s">
        <v>145</v>
      </c>
      <c r="X185" s="56" t="s">
        <v>52</v>
      </c>
      <c r="Y185" s="56"/>
      <c r="Z185" s="56"/>
      <c r="AA185" s="56"/>
      <c r="AB185" s="56"/>
      <c r="AC185" s="56"/>
      <c r="AD185" s="56">
        <v>3</v>
      </c>
      <c r="AE185" s="56"/>
      <c r="AF185" s="56"/>
      <c r="AG185" s="56"/>
      <c r="AH185" s="56"/>
      <c r="AI185" s="56"/>
      <c r="AJ185" s="58">
        <v>133.30000000000001</v>
      </c>
      <c r="AK185" s="58">
        <v>400</v>
      </c>
      <c r="AL185" s="56"/>
      <c r="AM185" s="56"/>
      <c r="AN185" s="58">
        <v>400</v>
      </c>
      <c r="AO185" s="56">
        <v>2022</v>
      </c>
      <c r="AP185" s="56" t="s">
        <v>774</v>
      </c>
      <c r="AQ185" s="56" t="s">
        <v>769</v>
      </c>
      <c r="AR185" s="56" t="s">
        <v>789</v>
      </c>
      <c r="AS185" s="56" t="s">
        <v>259</v>
      </c>
      <c r="AT185" s="56" t="s">
        <v>93</v>
      </c>
      <c r="AU185" s="56" t="s">
        <v>790</v>
      </c>
      <c r="AV185" s="56" t="s">
        <v>791</v>
      </c>
      <c r="AW185" s="59" t="s">
        <v>770</v>
      </c>
    </row>
    <row r="186" spans="1:49" s="73" customFormat="1" ht="306" x14ac:dyDescent="0.25">
      <c r="A186" s="90">
        <v>182</v>
      </c>
      <c r="B186" s="56" t="s">
        <v>957</v>
      </c>
      <c r="C186" s="55"/>
      <c r="D186" s="93" t="s">
        <v>255</v>
      </c>
      <c r="E186" s="55"/>
      <c r="F186" s="55" t="s">
        <v>1414</v>
      </c>
      <c r="G186" s="55" t="s">
        <v>937</v>
      </c>
      <c r="H186" s="55" t="s">
        <v>938</v>
      </c>
      <c r="I186" s="56" t="s">
        <v>849</v>
      </c>
      <c r="J186" s="56" t="s">
        <v>96</v>
      </c>
      <c r="K186" s="56" t="s">
        <v>96</v>
      </c>
      <c r="L186" s="57">
        <v>4.2</v>
      </c>
      <c r="M186" s="56" t="s">
        <v>1572</v>
      </c>
      <c r="N186" s="56" t="s">
        <v>1573</v>
      </c>
      <c r="O186" s="56" t="s">
        <v>1378</v>
      </c>
      <c r="P186" s="56" t="s">
        <v>1384</v>
      </c>
      <c r="Q186" s="56" t="s">
        <v>1564</v>
      </c>
      <c r="R186" s="56" t="s">
        <v>1396</v>
      </c>
      <c r="S186" s="56" t="s">
        <v>912</v>
      </c>
      <c r="T186" s="56" t="s">
        <v>50</v>
      </c>
      <c r="U186" s="56" t="s">
        <v>49</v>
      </c>
      <c r="V186" s="56" t="s">
        <v>49</v>
      </c>
      <c r="W186" s="56" t="s">
        <v>145</v>
      </c>
      <c r="X186" s="56" t="s">
        <v>52</v>
      </c>
      <c r="Y186" s="56"/>
      <c r="Z186" s="56"/>
      <c r="AA186" s="56"/>
      <c r="AB186" s="56"/>
      <c r="AC186" s="56"/>
      <c r="AD186" s="56">
        <v>0.7</v>
      </c>
      <c r="AE186" s="56"/>
      <c r="AF186" s="56"/>
      <c r="AG186" s="56"/>
      <c r="AH186" s="56"/>
      <c r="AI186" s="56"/>
      <c r="AJ186" s="58">
        <v>97.14</v>
      </c>
      <c r="AK186" s="58">
        <v>68</v>
      </c>
      <c r="AL186" s="56"/>
      <c r="AM186" s="56"/>
      <c r="AN186" s="58">
        <v>68</v>
      </c>
      <c r="AO186" s="56">
        <v>2022</v>
      </c>
      <c r="AP186" s="56" t="s">
        <v>774</v>
      </c>
      <c r="AQ186" s="56" t="s">
        <v>769</v>
      </c>
      <c r="AR186" s="56" t="s">
        <v>850</v>
      </c>
      <c r="AS186" s="56" t="s">
        <v>259</v>
      </c>
      <c r="AT186" s="56" t="s">
        <v>93</v>
      </c>
      <c r="AU186" s="56" t="s">
        <v>794</v>
      </c>
      <c r="AV186" s="56" t="s">
        <v>851</v>
      </c>
      <c r="AW186" s="59" t="s">
        <v>852</v>
      </c>
    </row>
    <row r="187" spans="1:49" s="73" customFormat="1" ht="242.25" x14ac:dyDescent="0.25">
      <c r="A187" s="90">
        <v>183</v>
      </c>
      <c r="B187" s="56" t="s">
        <v>957</v>
      </c>
      <c r="C187" s="55"/>
      <c r="D187" s="93" t="s">
        <v>255</v>
      </c>
      <c r="E187" s="55"/>
      <c r="F187" s="55" t="s">
        <v>1404</v>
      </c>
      <c r="G187" s="55" t="s">
        <v>864</v>
      </c>
      <c r="H187" s="55" t="s">
        <v>865</v>
      </c>
      <c r="I187" s="56" t="s">
        <v>866</v>
      </c>
      <c r="J187" s="56" t="s">
        <v>96</v>
      </c>
      <c r="K187" s="56" t="s">
        <v>96</v>
      </c>
      <c r="L187" s="57">
        <v>20.059000000000001</v>
      </c>
      <c r="M187" s="56" t="s">
        <v>1572</v>
      </c>
      <c r="N187" s="56" t="s">
        <v>1573</v>
      </c>
      <c r="O187" s="56" t="s">
        <v>1378</v>
      </c>
      <c r="P187" s="56" t="s">
        <v>1384</v>
      </c>
      <c r="Q187" s="56" t="s">
        <v>1558</v>
      </c>
      <c r="R187" s="56" t="s">
        <v>1387</v>
      </c>
      <c r="S187" s="56" t="s">
        <v>912</v>
      </c>
      <c r="T187" s="56" t="s">
        <v>50</v>
      </c>
      <c r="U187" s="56" t="s">
        <v>49</v>
      </c>
      <c r="V187" s="56" t="s">
        <v>49</v>
      </c>
      <c r="W187" s="56" t="s">
        <v>145</v>
      </c>
      <c r="X187" s="56" t="s">
        <v>52</v>
      </c>
      <c r="Y187" s="56"/>
      <c r="Z187" s="56"/>
      <c r="AA187" s="56"/>
      <c r="AB187" s="56"/>
      <c r="AC187" s="56"/>
      <c r="AD187" s="56">
        <v>0.48</v>
      </c>
      <c r="AE187" s="56"/>
      <c r="AF187" s="56"/>
      <c r="AG187" s="56"/>
      <c r="AH187" s="56"/>
      <c r="AI187" s="56"/>
      <c r="AJ187" s="58">
        <v>125</v>
      </c>
      <c r="AK187" s="58">
        <v>60</v>
      </c>
      <c r="AL187" s="56"/>
      <c r="AM187" s="56"/>
      <c r="AN187" s="58">
        <v>60</v>
      </c>
      <c r="AO187" s="56">
        <v>2022</v>
      </c>
      <c r="AP187" s="56" t="s">
        <v>193</v>
      </c>
      <c r="AQ187" s="56" t="s">
        <v>867</v>
      </c>
      <c r="AR187" s="56" t="s">
        <v>868</v>
      </c>
      <c r="AS187" s="56" t="s">
        <v>259</v>
      </c>
      <c r="AT187" s="56" t="s">
        <v>869</v>
      </c>
      <c r="AU187" s="56" t="s">
        <v>794</v>
      </c>
      <c r="AV187" s="56" t="s">
        <v>791</v>
      </c>
      <c r="AW187" s="59" t="s">
        <v>770</v>
      </c>
    </row>
    <row r="188" spans="1:49" s="73" customFormat="1" ht="306" x14ac:dyDescent="0.25">
      <c r="A188" s="90">
        <v>184</v>
      </c>
      <c r="B188" s="56" t="s">
        <v>957</v>
      </c>
      <c r="C188" s="55"/>
      <c r="D188" s="93" t="s">
        <v>255</v>
      </c>
      <c r="E188" s="55"/>
      <c r="F188" s="55" t="s">
        <v>1277</v>
      </c>
      <c r="G188" s="55" t="s">
        <v>820</v>
      </c>
      <c r="H188" s="55" t="s">
        <v>1905</v>
      </c>
      <c r="I188" s="56" t="s">
        <v>821</v>
      </c>
      <c r="J188" s="56" t="s">
        <v>96</v>
      </c>
      <c r="K188" s="56" t="s">
        <v>96</v>
      </c>
      <c r="L188" s="57">
        <v>47.6</v>
      </c>
      <c r="M188" s="56" t="s">
        <v>1572</v>
      </c>
      <c r="N188" s="56" t="s">
        <v>1573</v>
      </c>
      <c r="O188" s="56" t="s">
        <v>1378</v>
      </c>
      <c r="P188" s="56" t="s">
        <v>1384</v>
      </c>
      <c r="Q188" s="56" t="s">
        <v>1562</v>
      </c>
      <c r="R188" s="56" t="s">
        <v>1392</v>
      </c>
      <c r="S188" s="56" t="s">
        <v>918</v>
      </c>
      <c r="T188" s="56" t="s">
        <v>59</v>
      </c>
      <c r="U188" s="56" t="s">
        <v>49</v>
      </c>
      <c r="V188" s="56" t="s">
        <v>49</v>
      </c>
      <c r="W188" s="56" t="s">
        <v>145</v>
      </c>
      <c r="X188" s="56" t="s">
        <v>52</v>
      </c>
      <c r="Y188" s="56"/>
      <c r="Z188" s="56"/>
      <c r="AA188" s="56"/>
      <c r="AB188" s="56"/>
      <c r="AC188" s="56"/>
      <c r="AD188" s="56">
        <v>9.3000000000000007</v>
      </c>
      <c r="AE188" s="56"/>
      <c r="AF188" s="56"/>
      <c r="AG188" s="56"/>
      <c r="AH188" s="56"/>
      <c r="AI188" s="56"/>
      <c r="AJ188" s="58">
        <v>102.47</v>
      </c>
      <c r="AK188" s="58">
        <v>953</v>
      </c>
      <c r="AL188" s="56"/>
      <c r="AM188" s="56"/>
      <c r="AN188" s="58">
        <v>953</v>
      </c>
      <c r="AO188" s="56">
        <v>2022</v>
      </c>
      <c r="AP188" s="56" t="s">
        <v>774</v>
      </c>
      <c r="AQ188" s="56" t="s">
        <v>769</v>
      </c>
      <c r="AR188" s="56" t="s">
        <v>822</v>
      </c>
      <c r="AS188" s="56" t="s">
        <v>259</v>
      </c>
      <c r="AT188" s="56" t="s">
        <v>93</v>
      </c>
      <c r="AU188" s="56" t="s">
        <v>823</v>
      </c>
      <c r="AV188" s="56" t="s">
        <v>824</v>
      </c>
      <c r="AW188" s="59" t="s">
        <v>825</v>
      </c>
    </row>
    <row r="189" spans="1:49" s="73" customFormat="1" ht="255" x14ac:dyDescent="0.25">
      <c r="A189" s="90">
        <v>185</v>
      </c>
      <c r="B189" s="56" t="s">
        <v>957</v>
      </c>
      <c r="C189" s="55"/>
      <c r="D189" s="93" t="s">
        <v>255</v>
      </c>
      <c r="E189" s="55"/>
      <c r="F189" s="55" t="s">
        <v>1419</v>
      </c>
      <c r="G189" s="55" t="s">
        <v>870</v>
      </c>
      <c r="H189" s="55" t="s">
        <v>1906</v>
      </c>
      <c r="I189" s="56" t="s">
        <v>871</v>
      </c>
      <c r="J189" s="56" t="s">
        <v>96</v>
      </c>
      <c r="K189" s="56" t="s">
        <v>96</v>
      </c>
      <c r="L189" s="57">
        <v>47.642000000000003</v>
      </c>
      <c r="M189" s="56" t="s">
        <v>1572</v>
      </c>
      <c r="N189" s="56" t="s">
        <v>1573</v>
      </c>
      <c r="O189" s="56" t="s">
        <v>1378</v>
      </c>
      <c r="P189" s="56" t="s">
        <v>1382</v>
      </c>
      <c r="Q189" s="56" t="s">
        <v>1562</v>
      </c>
      <c r="R189" s="56" t="s">
        <v>1400</v>
      </c>
      <c r="S189" s="56" t="s">
        <v>918</v>
      </c>
      <c r="T189" s="56" t="s">
        <v>59</v>
      </c>
      <c r="U189" s="56" t="s">
        <v>49</v>
      </c>
      <c r="V189" s="56" t="s">
        <v>49</v>
      </c>
      <c r="W189" s="56" t="s">
        <v>145</v>
      </c>
      <c r="X189" s="56" t="s">
        <v>52</v>
      </c>
      <c r="Y189" s="56"/>
      <c r="Z189" s="56"/>
      <c r="AA189" s="56"/>
      <c r="AB189" s="56"/>
      <c r="AC189" s="56"/>
      <c r="AD189" s="56">
        <v>1.8</v>
      </c>
      <c r="AE189" s="56"/>
      <c r="AF189" s="56"/>
      <c r="AG189" s="56"/>
      <c r="AH189" s="56"/>
      <c r="AI189" s="56"/>
      <c r="AJ189" s="58">
        <v>33.299999999999997</v>
      </c>
      <c r="AK189" s="58">
        <v>60</v>
      </c>
      <c r="AL189" s="56"/>
      <c r="AM189" s="56"/>
      <c r="AN189" s="58">
        <v>60</v>
      </c>
      <c r="AO189" s="56">
        <v>2022</v>
      </c>
      <c r="AP189" s="56" t="s">
        <v>193</v>
      </c>
      <c r="AQ189" s="56" t="s">
        <v>872</v>
      </c>
      <c r="AR189" s="56" t="s">
        <v>873</v>
      </c>
      <c r="AS189" s="56" t="s">
        <v>259</v>
      </c>
      <c r="AT189" s="56">
        <v>3</v>
      </c>
      <c r="AU189" s="56" t="s">
        <v>874</v>
      </c>
      <c r="AV189" s="56" t="s">
        <v>875</v>
      </c>
      <c r="AW189" s="59" t="s">
        <v>825</v>
      </c>
    </row>
    <row r="190" spans="1:49" s="73" customFormat="1" ht="318.75" x14ac:dyDescent="0.25">
      <c r="A190" s="90">
        <v>186</v>
      </c>
      <c r="B190" s="56" t="s">
        <v>220</v>
      </c>
      <c r="C190" s="55"/>
      <c r="D190" s="93" t="s">
        <v>1147</v>
      </c>
      <c r="E190" s="55"/>
      <c r="F190" s="55" t="s">
        <v>1273</v>
      </c>
      <c r="G190" s="55" t="s">
        <v>1148</v>
      </c>
      <c r="H190" s="55" t="s">
        <v>1272</v>
      </c>
      <c r="I190" s="56" t="s">
        <v>1140</v>
      </c>
      <c r="J190" s="56" t="s">
        <v>96</v>
      </c>
      <c r="K190" s="56" t="s">
        <v>96</v>
      </c>
      <c r="L190" s="57">
        <v>26.9</v>
      </c>
      <c r="M190" s="56" t="s">
        <v>1572</v>
      </c>
      <c r="N190" s="56" t="s">
        <v>1573</v>
      </c>
      <c r="O190" s="56" t="s">
        <v>1438</v>
      </c>
      <c r="P190" s="56" t="s">
        <v>1424</v>
      </c>
      <c r="Q190" s="56" t="s">
        <v>1149</v>
      </c>
      <c r="R190" s="56" t="s">
        <v>1823</v>
      </c>
      <c r="S190" s="56" t="s">
        <v>1158</v>
      </c>
      <c r="T190" s="56" t="s">
        <v>59</v>
      </c>
      <c r="U190" s="56" t="s">
        <v>49</v>
      </c>
      <c r="V190" s="56" t="s">
        <v>49</v>
      </c>
      <c r="W190" s="56"/>
      <c r="X190" s="56"/>
      <c r="Y190" s="56"/>
      <c r="Z190" s="56" t="s">
        <v>52</v>
      </c>
      <c r="AA190" s="56"/>
      <c r="AB190" s="56"/>
      <c r="AC190" s="56"/>
      <c r="AD190" s="56"/>
      <c r="AE190" s="56"/>
      <c r="AF190" s="56">
        <v>2</v>
      </c>
      <c r="AG190" s="56"/>
      <c r="AH190" s="56"/>
      <c r="AI190" s="56"/>
      <c r="AJ190" s="58">
        <v>0.5</v>
      </c>
      <c r="AK190" s="58">
        <v>1</v>
      </c>
      <c r="AL190" s="56"/>
      <c r="AM190" s="56"/>
      <c r="AN190" s="58">
        <v>1</v>
      </c>
      <c r="AO190" s="59">
        <v>45071</v>
      </c>
      <c r="AP190" s="56" t="s">
        <v>1151</v>
      </c>
      <c r="AQ190" s="56" t="s">
        <v>1152</v>
      </c>
      <c r="AR190" s="56" t="s">
        <v>1153</v>
      </c>
      <c r="AS190" s="56" t="s">
        <v>306</v>
      </c>
      <c r="AT190" s="56"/>
      <c r="AU190" s="56"/>
      <c r="AV190" s="56" t="s">
        <v>1154</v>
      </c>
      <c r="AW190" s="59" t="s">
        <v>503</v>
      </c>
    </row>
    <row r="191" spans="1:49" s="73" customFormat="1" ht="318.75" x14ac:dyDescent="0.25">
      <c r="A191" s="90">
        <v>187</v>
      </c>
      <c r="B191" s="56" t="s">
        <v>220</v>
      </c>
      <c r="C191" s="55"/>
      <c r="D191" s="93" t="s">
        <v>1147</v>
      </c>
      <c r="E191" s="55"/>
      <c r="F191" s="55" t="s">
        <v>1434</v>
      </c>
      <c r="G191" s="55" t="s">
        <v>1431</v>
      </c>
      <c r="H191" s="55" t="s">
        <v>1433</v>
      </c>
      <c r="I191" s="56" t="s">
        <v>1140</v>
      </c>
      <c r="J191" s="56" t="s">
        <v>96</v>
      </c>
      <c r="K191" s="56" t="s">
        <v>96</v>
      </c>
      <c r="L191" s="57">
        <v>26.9</v>
      </c>
      <c r="M191" s="56" t="s">
        <v>1572</v>
      </c>
      <c r="N191" s="56" t="s">
        <v>1573</v>
      </c>
      <c r="O191" s="56" t="s">
        <v>1438</v>
      </c>
      <c r="P191" s="56" t="s">
        <v>1424</v>
      </c>
      <c r="Q191" s="56" t="s">
        <v>1149</v>
      </c>
      <c r="R191" s="56" t="s">
        <v>1824</v>
      </c>
      <c r="S191" s="56" t="s">
        <v>1159</v>
      </c>
      <c r="T191" s="56" t="s">
        <v>59</v>
      </c>
      <c r="U191" s="56" t="s">
        <v>49</v>
      </c>
      <c r="V191" s="56" t="s">
        <v>49</v>
      </c>
      <c r="W191" s="56"/>
      <c r="X191" s="56"/>
      <c r="Y191" s="56"/>
      <c r="Z191" s="56" t="s">
        <v>52</v>
      </c>
      <c r="AA191" s="56"/>
      <c r="AB191" s="56"/>
      <c r="AC191" s="56"/>
      <c r="AD191" s="56"/>
      <c r="AE191" s="56"/>
      <c r="AF191" s="56">
        <v>2</v>
      </c>
      <c r="AG191" s="56"/>
      <c r="AH191" s="56"/>
      <c r="AI191" s="56"/>
      <c r="AJ191" s="58">
        <v>0.5</v>
      </c>
      <c r="AK191" s="58">
        <v>1</v>
      </c>
      <c r="AL191" s="56"/>
      <c r="AM191" s="56"/>
      <c r="AN191" s="58">
        <v>1</v>
      </c>
      <c r="AO191" s="59">
        <v>45071</v>
      </c>
      <c r="AP191" s="56" t="s">
        <v>1151</v>
      </c>
      <c r="AQ191" s="56" t="s">
        <v>1152</v>
      </c>
      <c r="AR191" s="56" t="s">
        <v>1153</v>
      </c>
      <c r="AS191" s="56" t="s">
        <v>306</v>
      </c>
      <c r="AT191" s="56"/>
      <c r="AU191" s="56"/>
      <c r="AV191" s="56" t="s">
        <v>1154</v>
      </c>
      <c r="AW191" s="59" t="s">
        <v>503</v>
      </c>
    </row>
    <row r="192" spans="1:49" s="73" customFormat="1" ht="336" x14ac:dyDescent="0.25">
      <c r="A192" s="90">
        <v>188</v>
      </c>
      <c r="B192" s="56" t="s">
        <v>957</v>
      </c>
      <c r="C192" s="55"/>
      <c r="D192" s="56" t="s">
        <v>255</v>
      </c>
      <c r="E192" s="55"/>
      <c r="F192" s="55" t="s">
        <v>1428</v>
      </c>
      <c r="G192" s="55" t="s">
        <v>1437</v>
      </c>
      <c r="H192" s="55" t="s">
        <v>1131</v>
      </c>
      <c r="I192" s="56" t="s">
        <v>1132</v>
      </c>
      <c r="J192" s="56" t="s">
        <v>96</v>
      </c>
      <c r="K192" s="56" t="s">
        <v>96</v>
      </c>
      <c r="L192" s="56">
        <v>14.6</v>
      </c>
      <c r="M192" s="56" t="s">
        <v>1572</v>
      </c>
      <c r="N192" s="56" t="s">
        <v>1573</v>
      </c>
      <c r="O192" s="56" t="s">
        <v>1438</v>
      </c>
      <c r="P192" s="56" t="s">
        <v>1424</v>
      </c>
      <c r="Q192" s="56" t="s">
        <v>1818</v>
      </c>
      <c r="R192" s="56" t="s">
        <v>1817</v>
      </c>
      <c r="S192" s="56" t="s">
        <v>1133</v>
      </c>
      <c r="T192" s="56" t="s">
        <v>98</v>
      </c>
      <c r="U192" s="56" t="s">
        <v>49</v>
      </c>
      <c r="V192" s="56" t="s">
        <v>49</v>
      </c>
      <c r="W192" s="56" t="s">
        <v>145</v>
      </c>
      <c r="X192" s="56" t="s">
        <v>52</v>
      </c>
      <c r="Y192" s="56"/>
      <c r="Z192" s="56"/>
      <c r="AA192" s="56"/>
      <c r="AB192" s="56"/>
      <c r="AC192" s="56"/>
      <c r="AD192" s="56">
        <v>3</v>
      </c>
      <c r="AE192" s="56"/>
      <c r="AF192" s="56"/>
      <c r="AG192" s="56"/>
      <c r="AH192" s="56"/>
      <c r="AI192" s="56"/>
      <c r="AJ192" s="58">
        <v>87.6</v>
      </c>
      <c r="AK192" s="58">
        <v>262.8</v>
      </c>
      <c r="AL192" s="56"/>
      <c r="AM192" s="56"/>
      <c r="AN192" s="58">
        <v>262.8</v>
      </c>
      <c r="AO192" s="56"/>
      <c r="AP192" s="56" t="s">
        <v>1134</v>
      </c>
      <c r="AQ192" s="56" t="s">
        <v>323</v>
      </c>
      <c r="AR192" s="56" t="s">
        <v>1135</v>
      </c>
      <c r="AS192" s="56" t="s">
        <v>259</v>
      </c>
      <c r="AT192" s="56">
        <v>1</v>
      </c>
      <c r="AU192" s="56" t="s">
        <v>1136</v>
      </c>
      <c r="AV192" s="56" t="s">
        <v>1137</v>
      </c>
      <c r="AW192" s="56" t="s">
        <v>505</v>
      </c>
    </row>
    <row r="193" spans="1:49" s="73" customFormat="1" ht="409.5" x14ac:dyDescent="0.25">
      <c r="A193" s="90">
        <v>189</v>
      </c>
      <c r="B193" s="56" t="s">
        <v>957</v>
      </c>
      <c r="C193" s="55"/>
      <c r="D193" s="56" t="s">
        <v>255</v>
      </c>
      <c r="E193" s="55"/>
      <c r="F193" s="55" t="s">
        <v>1429</v>
      </c>
      <c r="G193" s="55" t="s">
        <v>1138</v>
      </c>
      <c r="H193" s="55" t="s">
        <v>1907</v>
      </c>
      <c r="I193" s="56" t="s">
        <v>1139</v>
      </c>
      <c r="J193" s="56" t="s">
        <v>96</v>
      </c>
      <c r="K193" s="56" t="s">
        <v>96</v>
      </c>
      <c r="L193" s="56">
        <v>8</v>
      </c>
      <c r="M193" s="56" t="s">
        <v>1572</v>
      </c>
      <c r="N193" s="56" t="s">
        <v>1573</v>
      </c>
      <c r="O193" s="56" t="s">
        <v>1438</v>
      </c>
      <c r="P193" s="56" t="s">
        <v>1424</v>
      </c>
      <c r="Q193" s="56" t="s">
        <v>1140</v>
      </c>
      <c r="R193" s="56" t="s">
        <v>1819</v>
      </c>
      <c r="S193" s="56" t="s">
        <v>1141</v>
      </c>
      <c r="T193" s="56" t="s">
        <v>1142</v>
      </c>
      <c r="U193" s="56" t="s">
        <v>49</v>
      </c>
      <c r="V193" s="56" t="s">
        <v>49</v>
      </c>
      <c r="W193" s="56" t="s">
        <v>145</v>
      </c>
      <c r="X193" s="56" t="s">
        <v>52</v>
      </c>
      <c r="Y193" s="56"/>
      <c r="Z193" s="56"/>
      <c r="AA193" s="56"/>
      <c r="AB193" s="56"/>
      <c r="AC193" s="56"/>
      <c r="AD193" s="56">
        <v>1.4</v>
      </c>
      <c r="AE193" s="56"/>
      <c r="AF193" s="56"/>
      <c r="AG193" s="56"/>
      <c r="AH193" s="56"/>
      <c r="AI193" s="56"/>
      <c r="AJ193" s="58">
        <v>45.71</v>
      </c>
      <c r="AK193" s="58">
        <v>64</v>
      </c>
      <c r="AL193" s="56"/>
      <c r="AM193" s="56"/>
      <c r="AN193" s="58">
        <v>64</v>
      </c>
      <c r="AO193" s="56">
        <v>2023</v>
      </c>
      <c r="AP193" s="56" t="s">
        <v>1143</v>
      </c>
      <c r="AQ193" s="56" t="s">
        <v>1144</v>
      </c>
      <c r="AR193" s="56" t="s">
        <v>1145</v>
      </c>
      <c r="AS193" s="56" t="s">
        <v>55</v>
      </c>
      <c r="AT193" s="56">
        <v>1</v>
      </c>
      <c r="AU193" s="56" t="s">
        <v>1146</v>
      </c>
      <c r="AV193" s="56" t="s">
        <v>1145</v>
      </c>
      <c r="AW193" s="56" t="s">
        <v>504</v>
      </c>
    </row>
    <row r="194" spans="1:49" s="73" customFormat="1" ht="318.75" x14ac:dyDescent="0.25">
      <c r="A194" s="90">
        <v>190</v>
      </c>
      <c r="B194" s="56" t="s">
        <v>220</v>
      </c>
      <c r="C194" s="55"/>
      <c r="D194" s="56" t="s">
        <v>1147</v>
      </c>
      <c r="E194" s="55"/>
      <c r="F194" s="55" t="s">
        <v>1435</v>
      </c>
      <c r="G194" s="55" t="s">
        <v>1431</v>
      </c>
      <c r="H194" s="55" t="s">
        <v>1436</v>
      </c>
      <c r="I194" s="56" t="s">
        <v>1140</v>
      </c>
      <c r="J194" s="56" t="s">
        <v>96</v>
      </c>
      <c r="K194" s="56" t="s">
        <v>96</v>
      </c>
      <c r="L194" s="56">
        <v>26.9</v>
      </c>
      <c r="M194" s="56" t="s">
        <v>1572</v>
      </c>
      <c r="N194" s="56" t="s">
        <v>1573</v>
      </c>
      <c r="O194" s="56" t="s">
        <v>1438</v>
      </c>
      <c r="P194" s="56" t="s">
        <v>1424</v>
      </c>
      <c r="Q194" s="56" t="s">
        <v>1149</v>
      </c>
      <c r="R194" s="56" t="s">
        <v>1821</v>
      </c>
      <c r="S194" s="56" t="s">
        <v>1155</v>
      </c>
      <c r="T194" s="56" t="s">
        <v>59</v>
      </c>
      <c r="U194" s="56" t="s">
        <v>49</v>
      </c>
      <c r="V194" s="56" t="s">
        <v>49</v>
      </c>
      <c r="W194" s="56"/>
      <c r="X194" s="56"/>
      <c r="Y194" s="56"/>
      <c r="Z194" s="56" t="s">
        <v>52</v>
      </c>
      <c r="AA194" s="56"/>
      <c r="AB194" s="56"/>
      <c r="AC194" s="56"/>
      <c r="AD194" s="56"/>
      <c r="AE194" s="56"/>
      <c r="AF194" s="56">
        <v>3</v>
      </c>
      <c r="AG194" s="56"/>
      <c r="AH194" s="56"/>
      <c r="AI194" s="56"/>
      <c r="AJ194" s="58">
        <v>0.5</v>
      </c>
      <c r="AK194" s="58">
        <v>1.5</v>
      </c>
      <c r="AL194" s="56"/>
      <c r="AM194" s="56"/>
      <c r="AN194" s="58">
        <v>1.5</v>
      </c>
      <c r="AO194" s="59">
        <v>45071</v>
      </c>
      <c r="AP194" s="56" t="s">
        <v>1151</v>
      </c>
      <c r="AQ194" s="56" t="s">
        <v>1152</v>
      </c>
      <c r="AR194" s="56" t="s">
        <v>1153</v>
      </c>
      <c r="AS194" s="56" t="s">
        <v>306</v>
      </c>
      <c r="AT194" s="56"/>
      <c r="AU194" s="56"/>
      <c r="AV194" s="56" t="s">
        <v>1154</v>
      </c>
      <c r="AW194" s="56" t="s">
        <v>503</v>
      </c>
    </row>
    <row r="195" spans="1:49" s="73" customFormat="1" ht="318.75" x14ac:dyDescent="0.25">
      <c r="A195" s="90">
        <v>191</v>
      </c>
      <c r="B195" s="56" t="s">
        <v>220</v>
      </c>
      <c r="C195" s="55"/>
      <c r="D195" s="56" t="s">
        <v>1147</v>
      </c>
      <c r="E195" s="55"/>
      <c r="F195" s="55" t="s">
        <v>1271</v>
      </c>
      <c r="G195" s="55" t="s">
        <v>1148</v>
      </c>
      <c r="H195" s="55" t="s">
        <v>1156</v>
      </c>
      <c r="I195" s="56" t="s">
        <v>1915</v>
      </c>
      <c r="J195" s="56" t="s">
        <v>96</v>
      </c>
      <c r="K195" s="56" t="s">
        <v>96</v>
      </c>
      <c r="L195" s="56">
        <v>26.9</v>
      </c>
      <c r="M195" s="56" t="s">
        <v>1572</v>
      </c>
      <c r="N195" s="56" t="s">
        <v>1573</v>
      </c>
      <c r="O195" s="56" t="s">
        <v>1438</v>
      </c>
      <c r="P195" s="56" t="s">
        <v>1424</v>
      </c>
      <c r="Q195" s="56" t="s">
        <v>1149</v>
      </c>
      <c r="R195" s="56" t="s">
        <v>1822</v>
      </c>
      <c r="S195" s="56" t="s">
        <v>1157</v>
      </c>
      <c r="T195" s="56" t="s">
        <v>59</v>
      </c>
      <c r="U195" s="56" t="s">
        <v>49</v>
      </c>
      <c r="V195" s="56" t="s">
        <v>49</v>
      </c>
      <c r="W195" s="56"/>
      <c r="X195" s="56"/>
      <c r="Y195" s="56"/>
      <c r="Z195" s="56" t="s">
        <v>52</v>
      </c>
      <c r="AA195" s="56"/>
      <c r="AB195" s="56"/>
      <c r="AC195" s="56"/>
      <c r="AD195" s="56"/>
      <c r="AE195" s="56"/>
      <c r="AF195" s="56">
        <v>2</v>
      </c>
      <c r="AG195" s="56"/>
      <c r="AH195" s="56"/>
      <c r="AI195" s="56"/>
      <c r="AJ195" s="58">
        <v>0.5</v>
      </c>
      <c r="AK195" s="58">
        <v>1</v>
      </c>
      <c r="AL195" s="56"/>
      <c r="AM195" s="56"/>
      <c r="AN195" s="58">
        <v>1</v>
      </c>
      <c r="AO195" s="59">
        <v>45071</v>
      </c>
      <c r="AP195" s="56" t="s">
        <v>1151</v>
      </c>
      <c r="AQ195" s="56" t="s">
        <v>1152</v>
      </c>
      <c r="AR195" s="56" t="s">
        <v>1153</v>
      </c>
      <c r="AS195" s="56" t="s">
        <v>306</v>
      </c>
      <c r="AT195" s="56"/>
      <c r="AU195" s="56"/>
      <c r="AV195" s="56" t="s">
        <v>1154</v>
      </c>
      <c r="AW195" s="56" t="s">
        <v>503</v>
      </c>
    </row>
    <row r="196" spans="1:49" s="73" customFormat="1" ht="318.75" x14ac:dyDescent="0.25">
      <c r="A196" s="90">
        <v>192</v>
      </c>
      <c r="B196" s="56" t="s">
        <v>220</v>
      </c>
      <c r="C196" s="55"/>
      <c r="D196" s="56" t="s">
        <v>1147</v>
      </c>
      <c r="E196" s="55"/>
      <c r="F196" s="55" t="s">
        <v>1430</v>
      </c>
      <c r="G196" s="55" t="s">
        <v>1431</v>
      </c>
      <c r="H196" s="55" t="s">
        <v>1432</v>
      </c>
      <c r="I196" s="56" t="s">
        <v>1140</v>
      </c>
      <c r="J196" s="56" t="s">
        <v>96</v>
      </c>
      <c r="K196" s="56" t="s">
        <v>96</v>
      </c>
      <c r="L196" s="56">
        <v>26.9</v>
      </c>
      <c r="M196" s="56" t="s">
        <v>1572</v>
      </c>
      <c r="N196" s="56" t="s">
        <v>1573</v>
      </c>
      <c r="O196" s="56" t="s">
        <v>1438</v>
      </c>
      <c r="P196" s="56" t="s">
        <v>1424</v>
      </c>
      <c r="Q196" s="56" t="s">
        <v>1149</v>
      </c>
      <c r="R196" s="56" t="s">
        <v>1820</v>
      </c>
      <c r="S196" s="56" t="s">
        <v>1150</v>
      </c>
      <c r="T196" s="56" t="s">
        <v>59</v>
      </c>
      <c r="U196" s="56" t="s">
        <v>49</v>
      </c>
      <c r="V196" s="56" t="s">
        <v>49</v>
      </c>
      <c r="W196" s="56"/>
      <c r="X196" s="56"/>
      <c r="Y196" s="56"/>
      <c r="Z196" s="56" t="s">
        <v>52</v>
      </c>
      <c r="AA196" s="56"/>
      <c r="AB196" s="56"/>
      <c r="AC196" s="56"/>
      <c r="AD196" s="56"/>
      <c r="AE196" s="56"/>
      <c r="AF196" s="56">
        <v>3</v>
      </c>
      <c r="AG196" s="56"/>
      <c r="AH196" s="56"/>
      <c r="AI196" s="56"/>
      <c r="AJ196" s="58">
        <v>0.5</v>
      </c>
      <c r="AK196" s="58">
        <v>1.5</v>
      </c>
      <c r="AL196" s="56"/>
      <c r="AM196" s="56"/>
      <c r="AN196" s="58">
        <v>1.5</v>
      </c>
      <c r="AO196" s="59">
        <v>45071</v>
      </c>
      <c r="AP196" s="56" t="s">
        <v>1151</v>
      </c>
      <c r="AQ196" s="56" t="s">
        <v>1152</v>
      </c>
      <c r="AR196" s="56" t="s">
        <v>1153</v>
      </c>
      <c r="AS196" s="56" t="s">
        <v>306</v>
      </c>
      <c r="AT196" s="56"/>
      <c r="AU196" s="56"/>
      <c r="AV196" s="56" t="s">
        <v>1154</v>
      </c>
      <c r="AW196" s="56" t="s">
        <v>503</v>
      </c>
    </row>
    <row r="197" spans="1:49" s="73" customFormat="1" ht="127.5" x14ac:dyDescent="0.25">
      <c r="A197" s="90">
        <v>193</v>
      </c>
      <c r="B197" s="56" t="s">
        <v>324</v>
      </c>
      <c r="C197" s="55"/>
      <c r="D197" s="56" t="s">
        <v>249</v>
      </c>
      <c r="E197" s="55"/>
      <c r="F197" s="55" t="s">
        <v>1639</v>
      </c>
      <c r="G197" s="55" t="s">
        <v>328</v>
      </c>
      <c r="H197" s="55" t="s">
        <v>630</v>
      </c>
      <c r="I197" s="56" t="s">
        <v>1644</v>
      </c>
      <c r="J197" s="56" t="s">
        <v>96</v>
      </c>
      <c r="K197" s="56" t="s">
        <v>96</v>
      </c>
      <c r="L197" s="56">
        <v>1.1000000000000001</v>
      </c>
      <c r="M197" s="56" t="s">
        <v>1572</v>
      </c>
      <c r="N197" s="56" t="s">
        <v>1573</v>
      </c>
      <c r="O197" s="56" t="s">
        <v>1589</v>
      </c>
      <c r="P197" s="56" t="s">
        <v>1586</v>
      </c>
      <c r="Q197" s="56" t="s">
        <v>1853</v>
      </c>
      <c r="R197" s="56" t="s">
        <v>955</v>
      </c>
      <c r="S197" s="56" t="s">
        <v>952</v>
      </c>
      <c r="T197" s="56" t="s">
        <v>91</v>
      </c>
      <c r="U197" s="56" t="s">
        <v>49</v>
      </c>
      <c r="V197" s="56" t="s">
        <v>49</v>
      </c>
      <c r="W197" s="56"/>
      <c r="X197" s="56"/>
      <c r="Y197" s="56"/>
      <c r="Z197" s="56" t="s">
        <v>327</v>
      </c>
      <c r="AA197" s="56"/>
      <c r="AB197" s="56"/>
      <c r="AC197" s="56"/>
      <c r="AD197" s="56"/>
      <c r="AE197" s="56"/>
      <c r="AF197" s="56">
        <v>0.94</v>
      </c>
      <c r="AG197" s="56"/>
      <c r="AH197" s="56"/>
      <c r="AI197" s="56"/>
      <c r="AJ197" s="58">
        <v>4.046577659574468</v>
      </c>
      <c r="AK197" s="58">
        <v>3.8037830000000001</v>
      </c>
      <c r="AL197" s="56"/>
      <c r="AM197" s="56"/>
      <c r="AN197" s="58">
        <v>3.8037830000000001</v>
      </c>
      <c r="AO197" s="56">
        <v>2017</v>
      </c>
      <c r="AP197" s="56" t="s">
        <v>325</v>
      </c>
      <c r="AQ197" s="56" t="s">
        <v>225</v>
      </c>
      <c r="AR197" s="56" t="s">
        <v>336</v>
      </c>
      <c r="AS197" s="56" t="s">
        <v>55</v>
      </c>
      <c r="AT197" s="56" t="s">
        <v>208</v>
      </c>
      <c r="AU197" s="56" t="s">
        <v>329</v>
      </c>
      <c r="AV197" s="56" t="s">
        <v>335</v>
      </c>
      <c r="AW197" s="56">
        <v>2023</v>
      </c>
    </row>
    <row r="198" spans="1:49" s="73" customFormat="1" ht="306" x14ac:dyDescent="0.25">
      <c r="A198" s="90">
        <v>194</v>
      </c>
      <c r="B198" s="56" t="s">
        <v>957</v>
      </c>
      <c r="C198" s="55"/>
      <c r="D198" s="56" t="s">
        <v>376</v>
      </c>
      <c r="E198" s="55"/>
      <c r="F198" s="55" t="s">
        <v>1954</v>
      </c>
      <c r="G198" s="55" t="s">
        <v>419</v>
      </c>
      <c r="H198" s="55" t="s">
        <v>1908</v>
      </c>
      <c r="I198" s="56" t="s">
        <v>418</v>
      </c>
      <c r="J198" s="56" t="s">
        <v>96</v>
      </c>
      <c r="K198" s="56" t="s">
        <v>96</v>
      </c>
      <c r="L198" s="56">
        <v>165.7</v>
      </c>
      <c r="M198" s="56" t="s">
        <v>1572</v>
      </c>
      <c r="N198" s="56" t="s">
        <v>1573</v>
      </c>
      <c r="O198" s="56" t="s">
        <v>1585</v>
      </c>
      <c r="P198" s="56" t="s">
        <v>1586</v>
      </c>
      <c r="Q198" s="56" t="s">
        <v>1832</v>
      </c>
      <c r="R198" s="56" t="s">
        <v>955</v>
      </c>
      <c r="S198" s="56" t="s">
        <v>910</v>
      </c>
      <c r="T198" s="56" t="s">
        <v>98</v>
      </c>
      <c r="U198" s="56" t="s">
        <v>49</v>
      </c>
      <c r="V198" s="56" t="s">
        <v>331</v>
      </c>
      <c r="W198" s="56"/>
      <c r="X198" s="56" t="s">
        <v>327</v>
      </c>
      <c r="Y198" s="56"/>
      <c r="Z198" s="56"/>
      <c r="AA198" s="56"/>
      <c r="AB198" s="56"/>
      <c r="AC198" s="56"/>
      <c r="AD198" s="56">
        <v>28</v>
      </c>
      <c r="AE198" s="56"/>
      <c r="AF198" s="56"/>
      <c r="AG198" s="56"/>
      <c r="AH198" s="56"/>
      <c r="AI198" s="56"/>
      <c r="AJ198" s="58">
        <v>49.107142857142854</v>
      </c>
      <c r="AK198" s="58">
        <v>1375</v>
      </c>
      <c r="AL198" s="56"/>
      <c r="AM198" s="56"/>
      <c r="AN198" s="58">
        <v>1375</v>
      </c>
      <c r="AO198" s="56">
        <v>2020</v>
      </c>
      <c r="AP198" s="56" t="s">
        <v>354</v>
      </c>
      <c r="AQ198" s="56" t="s">
        <v>323</v>
      </c>
      <c r="AR198" s="56" t="s">
        <v>373</v>
      </c>
      <c r="AS198" s="56" t="s">
        <v>55</v>
      </c>
      <c r="AT198" s="56" t="s">
        <v>362</v>
      </c>
      <c r="AU198" s="56" t="s">
        <v>372</v>
      </c>
      <c r="AV198" s="56" t="s">
        <v>371</v>
      </c>
      <c r="AW198" s="56">
        <v>2023</v>
      </c>
    </row>
    <row r="199" spans="1:49" s="73" customFormat="1" ht="178.5" x14ac:dyDescent="0.25">
      <c r="A199" s="90">
        <v>195</v>
      </c>
      <c r="B199" s="56" t="s">
        <v>324</v>
      </c>
      <c r="C199" s="55"/>
      <c r="D199" s="56" t="s">
        <v>249</v>
      </c>
      <c r="E199" s="55"/>
      <c r="F199" s="55" t="s">
        <v>1642</v>
      </c>
      <c r="G199" s="55" t="s">
        <v>628</v>
      </c>
      <c r="H199" s="55" t="s">
        <v>332</v>
      </c>
      <c r="I199" s="56" t="s">
        <v>1635</v>
      </c>
      <c r="J199" s="56" t="s">
        <v>96</v>
      </c>
      <c r="K199" s="56" t="s">
        <v>96</v>
      </c>
      <c r="L199" s="56">
        <v>2.4</v>
      </c>
      <c r="M199" s="56" t="s">
        <v>1572</v>
      </c>
      <c r="N199" s="56" t="s">
        <v>1573</v>
      </c>
      <c r="O199" s="56" t="s">
        <v>1589</v>
      </c>
      <c r="P199" s="56" t="s">
        <v>1586</v>
      </c>
      <c r="Q199" s="56" t="s">
        <v>1855</v>
      </c>
      <c r="R199" s="56" t="s">
        <v>955</v>
      </c>
      <c r="S199" s="56" t="s">
        <v>910</v>
      </c>
      <c r="T199" s="56" t="s">
        <v>59</v>
      </c>
      <c r="U199" s="56" t="s">
        <v>49</v>
      </c>
      <c r="V199" s="56" t="s">
        <v>331</v>
      </c>
      <c r="W199" s="56"/>
      <c r="X199" s="56"/>
      <c r="Y199" s="56"/>
      <c r="Z199" s="56" t="s">
        <v>327</v>
      </c>
      <c r="AA199" s="56"/>
      <c r="AB199" s="56"/>
      <c r="AC199" s="56"/>
      <c r="AD199" s="56"/>
      <c r="AE199" s="56"/>
      <c r="AF199" s="56">
        <v>0.61099999999999999</v>
      </c>
      <c r="AG199" s="56"/>
      <c r="AH199" s="56"/>
      <c r="AI199" s="56"/>
      <c r="AJ199" s="58">
        <v>16.441090016366612</v>
      </c>
      <c r="AK199" s="58">
        <v>10.045506</v>
      </c>
      <c r="AL199" s="56"/>
      <c r="AM199" s="56"/>
      <c r="AN199" s="58">
        <v>10.045506</v>
      </c>
      <c r="AO199" s="56">
        <v>2018</v>
      </c>
      <c r="AP199" s="56" t="s">
        <v>325</v>
      </c>
      <c r="AQ199" s="56" t="s">
        <v>225</v>
      </c>
      <c r="AR199" s="56" t="s">
        <v>330</v>
      </c>
      <c r="AS199" s="56" t="s">
        <v>55</v>
      </c>
      <c r="AT199" s="56" t="s">
        <v>208</v>
      </c>
      <c r="AU199" s="56" t="s">
        <v>329</v>
      </c>
      <c r="AV199" s="56" t="s">
        <v>1955</v>
      </c>
      <c r="AW199" s="56">
        <v>2023</v>
      </c>
    </row>
    <row r="200" spans="1:49" s="73" customFormat="1" ht="114.75" x14ac:dyDescent="0.25">
      <c r="A200" s="90">
        <v>196</v>
      </c>
      <c r="B200" s="56" t="s">
        <v>324</v>
      </c>
      <c r="C200" s="55"/>
      <c r="D200" s="56" t="s">
        <v>249</v>
      </c>
      <c r="E200" s="55"/>
      <c r="F200" s="55" t="s">
        <v>1641</v>
      </c>
      <c r="G200" s="55" t="s">
        <v>328</v>
      </c>
      <c r="H200" s="55" t="s">
        <v>334</v>
      </c>
      <c r="I200" s="56" t="s">
        <v>1643</v>
      </c>
      <c r="J200" s="56" t="s">
        <v>96</v>
      </c>
      <c r="K200" s="56" t="s">
        <v>96</v>
      </c>
      <c r="L200" s="56">
        <v>1</v>
      </c>
      <c r="M200" s="56" t="s">
        <v>1572</v>
      </c>
      <c r="N200" s="56" t="s">
        <v>1573</v>
      </c>
      <c r="O200" s="56" t="s">
        <v>1589</v>
      </c>
      <c r="P200" s="56" t="s">
        <v>1586</v>
      </c>
      <c r="Q200" s="56" t="s">
        <v>1854</v>
      </c>
      <c r="R200" s="56" t="s">
        <v>956</v>
      </c>
      <c r="S200" s="56" t="s">
        <v>953</v>
      </c>
      <c r="T200" s="56" t="s">
        <v>432</v>
      </c>
      <c r="U200" s="56" t="s">
        <v>49</v>
      </c>
      <c r="V200" s="56" t="s">
        <v>49</v>
      </c>
      <c r="W200" s="56"/>
      <c r="X200" s="56"/>
      <c r="Y200" s="56"/>
      <c r="Z200" s="56" t="s">
        <v>327</v>
      </c>
      <c r="AA200" s="56"/>
      <c r="AB200" s="56"/>
      <c r="AC200" s="56"/>
      <c r="AD200" s="56"/>
      <c r="AE200" s="56"/>
      <c r="AF200" s="56">
        <v>0.90400000000000003</v>
      </c>
      <c r="AG200" s="56"/>
      <c r="AH200" s="56"/>
      <c r="AI200" s="56"/>
      <c r="AJ200" s="58">
        <v>6.2489280973451322</v>
      </c>
      <c r="AK200" s="58">
        <v>5.6490309999999999</v>
      </c>
      <c r="AL200" s="56"/>
      <c r="AM200" s="56"/>
      <c r="AN200" s="58">
        <v>5.6490309999999999</v>
      </c>
      <c r="AO200" s="56">
        <v>2017</v>
      </c>
      <c r="AP200" s="56" t="s">
        <v>325</v>
      </c>
      <c r="AQ200" s="56" t="s">
        <v>225</v>
      </c>
      <c r="AR200" s="56" t="s">
        <v>333</v>
      </c>
      <c r="AS200" s="56" t="s">
        <v>55</v>
      </c>
      <c r="AT200" s="56" t="s">
        <v>208</v>
      </c>
      <c r="AU200" s="56" t="s">
        <v>329</v>
      </c>
      <c r="AV200" s="56" t="s">
        <v>1956</v>
      </c>
      <c r="AW200" s="56">
        <v>2023</v>
      </c>
    </row>
    <row r="201" spans="1:49" s="73" customFormat="1" ht="280.5" x14ac:dyDescent="0.25">
      <c r="A201" s="90">
        <v>197</v>
      </c>
      <c r="B201" s="56" t="s">
        <v>957</v>
      </c>
      <c r="C201" s="55"/>
      <c r="D201" s="56" t="s">
        <v>357</v>
      </c>
      <c r="E201" s="55"/>
      <c r="F201" s="55" t="s">
        <v>1622</v>
      </c>
      <c r="G201" s="55" t="s">
        <v>414</v>
      </c>
      <c r="H201" s="55" t="s">
        <v>1909</v>
      </c>
      <c r="I201" s="56" t="s">
        <v>1623</v>
      </c>
      <c r="J201" s="56" t="s">
        <v>96</v>
      </c>
      <c r="K201" s="56" t="s">
        <v>96</v>
      </c>
      <c r="L201" s="56">
        <v>3.79</v>
      </c>
      <c r="M201" s="56" t="s">
        <v>1572</v>
      </c>
      <c r="N201" s="56" t="s">
        <v>1573</v>
      </c>
      <c r="O201" s="56" t="s">
        <v>1585</v>
      </c>
      <c r="P201" s="56" t="s">
        <v>1586</v>
      </c>
      <c r="Q201" s="56" t="s">
        <v>1835</v>
      </c>
      <c r="R201" s="56" t="s">
        <v>1801</v>
      </c>
      <c r="S201" s="56" t="s">
        <v>1805</v>
      </c>
      <c r="T201" s="56" t="s">
        <v>98</v>
      </c>
      <c r="U201" s="56" t="s">
        <v>49</v>
      </c>
      <c r="V201" s="56" t="s">
        <v>49</v>
      </c>
      <c r="W201" s="56"/>
      <c r="X201" s="56" t="s">
        <v>327</v>
      </c>
      <c r="Y201" s="56"/>
      <c r="Z201" s="56"/>
      <c r="AA201" s="56"/>
      <c r="AB201" s="56"/>
      <c r="AC201" s="56"/>
      <c r="AD201" s="56">
        <v>0.25</v>
      </c>
      <c r="AE201" s="56"/>
      <c r="AF201" s="56"/>
      <c r="AG201" s="56"/>
      <c r="AH201" s="56"/>
      <c r="AI201" s="56"/>
      <c r="AJ201" s="58">
        <v>320</v>
      </c>
      <c r="AK201" s="58">
        <v>80</v>
      </c>
      <c r="AL201" s="56"/>
      <c r="AM201" s="56"/>
      <c r="AN201" s="58">
        <v>80</v>
      </c>
      <c r="AO201" s="56">
        <v>2022</v>
      </c>
      <c r="AP201" s="56" t="s">
        <v>1982</v>
      </c>
      <c r="AQ201" s="56" t="s">
        <v>323</v>
      </c>
      <c r="AR201" s="56" t="s">
        <v>373</v>
      </c>
      <c r="AS201" s="56" t="s">
        <v>55</v>
      </c>
      <c r="AT201" s="56" t="s">
        <v>148</v>
      </c>
      <c r="AU201" s="56" t="s">
        <v>372</v>
      </c>
      <c r="AV201" s="56" t="s">
        <v>371</v>
      </c>
      <c r="AW201" s="56">
        <v>2023</v>
      </c>
    </row>
    <row r="202" spans="1:49" s="73" customFormat="1" ht="315" customHeight="1" x14ac:dyDescent="0.25">
      <c r="A202" s="90">
        <v>198</v>
      </c>
      <c r="B202" s="56" t="s">
        <v>957</v>
      </c>
      <c r="C202" s="55"/>
      <c r="D202" s="56" t="s">
        <v>357</v>
      </c>
      <c r="E202" s="55"/>
      <c r="F202" s="55" t="s">
        <v>1636</v>
      </c>
      <c r="G202" s="55" t="s">
        <v>413</v>
      </c>
      <c r="H202" s="55" t="s">
        <v>1910</v>
      </c>
      <c r="I202" s="56" t="s">
        <v>412</v>
      </c>
      <c r="J202" s="56" t="s">
        <v>96</v>
      </c>
      <c r="K202" s="56" t="s">
        <v>96</v>
      </c>
      <c r="L202" s="56">
        <v>15.1</v>
      </c>
      <c r="M202" s="56" t="s">
        <v>1572</v>
      </c>
      <c r="N202" s="56" t="s">
        <v>1573</v>
      </c>
      <c r="O202" s="56" t="s">
        <v>1585</v>
      </c>
      <c r="P202" s="56" t="s">
        <v>1586</v>
      </c>
      <c r="Q202" s="56" t="s">
        <v>1836</v>
      </c>
      <c r="R202" s="56" t="s">
        <v>1592</v>
      </c>
      <c r="S202" s="56" t="s">
        <v>1806</v>
      </c>
      <c r="T202" s="56" t="s">
        <v>98</v>
      </c>
      <c r="U202" s="56" t="s">
        <v>49</v>
      </c>
      <c r="V202" s="56" t="s">
        <v>49</v>
      </c>
      <c r="W202" s="56"/>
      <c r="X202" s="56" t="s">
        <v>327</v>
      </c>
      <c r="Y202" s="56"/>
      <c r="Z202" s="56"/>
      <c r="AA202" s="56"/>
      <c r="AB202" s="56"/>
      <c r="AC202" s="56"/>
      <c r="AD202" s="56">
        <v>0.3</v>
      </c>
      <c r="AE202" s="56"/>
      <c r="AF202" s="56"/>
      <c r="AG202" s="56"/>
      <c r="AH202" s="56"/>
      <c r="AI202" s="56"/>
      <c r="AJ202" s="58">
        <v>402.66666666666669</v>
      </c>
      <c r="AK202" s="58">
        <v>120.8</v>
      </c>
      <c r="AL202" s="56"/>
      <c r="AM202" s="56"/>
      <c r="AN202" s="58">
        <v>120.8</v>
      </c>
      <c r="AO202" s="56">
        <v>2022</v>
      </c>
      <c r="AP202" s="56" t="s">
        <v>354</v>
      </c>
      <c r="AQ202" s="56" t="s">
        <v>323</v>
      </c>
      <c r="AR202" s="56" t="s">
        <v>373</v>
      </c>
      <c r="AS202" s="56" t="s">
        <v>55</v>
      </c>
      <c r="AT202" s="56" t="s">
        <v>148</v>
      </c>
      <c r="AU202" s="56" t="s">
        <v>372</v>
      </c>
      <c r="AV202" s="56" t="s">
        <v>371</v>
      </c>
      <c r="AW202" s="56">
        <v>2023</v>
      </c>
    </row>
    <row r="203" spans="1:49" s="73" customFormat="1" ht="140.25" x14ac:dyDescent="0.25">
      <c r="A203" s="90">
        <v>199</v>
      </c>
      <c r="B203" s="69" t="s">
        <v>1004</v>
      </c>
      <c r="C203" s="67"/>
      <c r="D203" s="69" t="s">
        <v>327</v>
      </c>
      <c r="E203" s="67"/>
      <c r="F203" s="61" t="s">
        <v>991</v>
      </c>
      <c r="G203" s="61" t="s">
        <v>998</v>
      </c>
      <c r="H203" s="61" t="s">
        <v>1654</v>
      </c>
      <c r="I203" s="68" t="s">
        <v>1919</v>
      </c>
      <c r="J203" s="56" t="s">
        <v>96</v>
      </c>
      <c r="K203" s="56" t="s">
        <v>96</v>
      </c>
      <c r="L203" s="80">
        <v>5.7</v>
      </c>
      <c r="M203" s="56" t="s">
        <v>1572</v>
      </c>
      <c r="N203" s="56" t="s">
        <v>1573</v>
      </c>
      <c r="O203" s="56" t="s">
        <v>1302</v>
      </c>
      <c r="P203" s="68" t="s">
        <v>1308</v>
      </c>
      <c r="Q203" s="68" t="s">
        <v>745</v>
      </c>
      <c r="R203" s="56" t="s">
        <v>1461</v>
      </c>
      <c r="S203" s="70" t="s">
        <v>999</v>
      </c>
      <c r="T203" s="68" t="s">
        <v>91</v>
      </c>
      <c r="U203" s="68" t="s">
        <v>384</v>
      </c>
      <c r="V203" s="68" t="s">
        <v>384</v>
      </c>
      <c r="W203" s="68" t="s">
        <v>994</v>
      </c>
      <c r="X203" s="69" t="s">
        <v>52</v>
      </c>
      <c r="Y203" s="69"/>
      <c r="Z203" s="69"/>
      <c r="AA203" s="69"/>
      <c r="AB203" s="69"/>
      <c r="AC203" s="69"/>
      <c r="AD203" s="69">
        <v>3.2</v>
      </c>
      <c r="AE203" s="69"/>
      <c r="AF203" s="69"/>
      <c r="AG203" s="69"/>
      <c r="AH203" s="69"/>
      <c r="AI203" s="69"/>
      <c r="AJ203" s="71">
        <f>AK203/AD203</f>
        <v>9.3749999999999986E-2</v>
      </c>
      <c r="AK203" s="71">
        <v>0.3</v>
      </c>
      <c r="AL203" s="69"/>
      <c r="AM203" s="69"/>
      <c r="AN203" s="72">
        <v>0.3</v>
      </c>
      <c r="AO203" s="69">
        <v>2023</v>
      </c>
      <c r="AP203" s="69"/>
      <c r="AQ203" s="68" t="s">
        <v>1957</v>
      </c>
      <c r="AR203" s="68" t="s">
        <v>1919</v>
      </c>
      <c r="AS203" s="69"/>
      <c r="AT203" s="69"/>
      <c r="AU203" s="69"/>
      <c r="AV203" s="68" t="s">
        <v>995</v>
      </c>
      <c r="AW203" s="69"/>
    </row>
    <row r="204" spans="1:49" s="73" customFormat="1" ht="114.75" x14ac:dyDescent="0.25">
      <c r="A204" s="90">
        <v>200</v>
      </c>
      <c r="B204" s="69" t="s">
        <v>1004</v>
      </c>
      <c r="C204" s="67"/>
      <c r="D204" s="69" t="s">
        <v>327</v>
      </c>
      <c r="E204" s="67"/>
      <c r="F204" s="61" t="s">
        <v>991</v>
      </c>
      <c r="G204" s="61" t="s">
        <v>1000</v>
      </c>
      <c r="H204" s="61" t="s">
        <v>1655</v>
      </c>
      <c r="I204" s="68" t="s">
        <v>1920</v>
      </c>
      <c r="J204" s="56" t="s">
        <v>96</v>
      </c>
      <c r="K204" s="56" t="s">
        <v>96</v>
      </c>
      <c r="L204" s="80">
        <v>45.4</v>
      </c>
      <c r="M204" s="56" t="s">
        <v>1572</v>
      </c>
      <c r="N204" s="56" t="s">
        <v>1573</v>
      </c>
      <c r="O204" s="56" t="s">
        <v>1302</v>
      </c>
      <c r="P204" s="68" t="s">
        <v>1306</v>
      </c>
      <c r="Q204" s="68" t="s">
        <v>739</v>
      </c>
      <c r="R204" s="56" t="s">
        <v>1461</v>
      </c>
      <c r="S204" s="70" t="s">
        <v>999</v>
      </c>
      <c r="T204" s="68" t="s">
        <v>91</v>
      </c>
      <c r="U204" s="68" t="s">
        <v>384</v>
      </c>
      <c r="V204" s="68" t="s">
        <v>384</v>
      </c>
      <c r="W204" s="68" t="s">
        <v>994</v>
      </c>
      <c r="X204" s="69" t="s">
        <v>52</v>
      </c>
      <c r="Y204" s="69"/>
      <c r="Z204" s="69"/>
      <c r="AA204" s="69"/>
      <c r="AB204" s="69"/>
      <c r="AC204" s="69"/>
      <c r="AD204" s="68">
        <v>15.5</v>
      </c>
      <c r="AE204" s="69"/>
      <c r="AF204" s="69"/>
      <c r="AG204" s="69"/>
      <c r="AH204" s="69"/>
      <c r="AI204" s="69"/>
      <c r="AJ204" s="71">
        <f t="shared" ref="AJ204:AJ234" si="0">AK204/AD204</f>
        <v>3.5483870967741936E-2</v>
      </c>
      <c r="AK204" s="71">
        <v>0.55000000000000004</v>
      </c>
      <c r="AL204" s="69"/>
      <c r="AM204" s="69"/>
      <c r="AN204" s="72">
        <v>0.55000000000000004</v>
      </c>
      <c r="AO204" s="69">
        <v>2023</v>
      </c>
      <c r="AP204" s="69"/>
      <c r="AQ204" s="68" t="s">
        <v>1958</v>
      </c>
      <c r="AR204" s="68" t="s">
        <v>1920</v>
      </c>
      <c r="AS204" s="69"/>
      <c r="AT204" s="69"/>
      <c r="AU204" s="69"/>
      <c r="AV204" s="68" t="s">
        <v>995</v>
      </c>
      <c r="AW204" s="69"/>
    </row>
    <row r="205" spans="1:49" s="73" customFormat="1" ht="63.75" x14ac:dyDescent="0.25">
      <c r="A205" s="90">
        <v>201</v>
      </c>
      <c r="B205" s="69" t="s">
        <v>1004</v>
      </c>
      <c r="C205" s="67"/>
      <c r="D205" s="69" t="s">
        <v>327</v>
      </c>
      <c r="E205" s="67"/>
      <c r="F205" s="61" t="s">
        <v>991</v>
      </c>
      <c r="G205" s="61" t="s">
        <v>1029</v>
      </c>
      <c r="H205" s="61" t="s">
        <v>1030</v>
      </c>
      <c r="I205" s="68" t="s">
        <v>1921</v>
      </c>
      <c r="J205" s="56" t="s">
        <v>96</v>
      </c>
      <c r="K205" s="56" t="s">
        <v>96</v>
      </c>
      <c r="L205" s="80">
        <v>269.60000000000002</v>
      </c>
      <c r="M205" s="56" t="s">
        <v>1572</v>
      </c>
      <c r="N205" s="56" t="s">
        <v>1573</v>
      </c>
      <c r="O205" s="56" t="s">
        <v>1027</v>
      </c>
      <c r="P205" s="68" t="s">
        <v>1799</v>
      </c>
      <c r="Q205" s="68" t="s">
        <v>1024</v>
      </c>
      <c r="R205" s="68" t="s">
        <v>1461</v>
      </c>
      <c r="S205" s="69" t="s">
        <v>999</v>
      </c>
      <c r="T205" s="68" t="s">
        <v>91</v>
      </c>
      <c r="U205" s="68" t="s">
        <v>384</v>
      </c>
      <c r="V205" s="68" t="s">
        <v>384</v>
      </c>
      <c r="W205" s="68" t="s">
        <v>994</v>
      </c>
      <c r="X205" s="69" t="s">
        <v>52</v>
      </c>
      <c r="Y205" s="69"/>
      <c r="Z205" s="69"/>
      <c r="AA205" s="69"/>
      <c r="AB205" s="69"/>
      <c r="AC205" s="69"/>
      <c r="AD205" s="69">
        <v>6.65</v>
      </c>
      <c r="AE205" s="69"/>
      <c r="AF205" s="69"/>
      <c r="AG205" s="69"/>
      <c r="AH205" s="69"/>
      <c r="AI205" s="69"/>
      <c r="AJ205" s="71">
        <f t="shared" si="0"/>
        <v>9.0225563909774431E-2</v>
      </c>
      <c r="AK205" s="71">
        <v>0.6</v>
      </c>
      <c r="AL205" s="69"/>
      <c r="AM205" s="69"/>
      <c r="AN205" s="72">
        <v>0.6</v>
      </c>
      <c r="AO205" s="69">
        <v>2023</v>
      </c>
      <c r="AP205" s="69"/>
      <c r="AQ205" s="68" t="s">
        <v>1959</v>
      </c>
      <c r="AR205" s="68" t="s">
        <v>1921</v>
      </c>
      <c r="AS205" s="69"/>
      <c r="AT205" s="69"/>
      <c r="AU205" s="69"/>
      <c r="AV205" s="68" t="s">
        <v>995</v>
      </c>
      <c r="AW205" s="69"/>
    </row>
    <row r="206" spans="1:49" s="73" customFormat="1" ht="76.5" x14ac:dyDescent="0.25">
      <c r="A206" s="90">
        <v>202</v>
      </c>
      <c r="B206" s="69" t="s">
        <v>1004</v>
      </c>
      <c r="C206" s="67"/>
      <c r="D206" s="69" t="s">
        <v>327</v>
      </c>
      <c r="E206" s="67"/>
      <c r="F206" s="61" t="s">
        <v>991</v>
      </c>
      <c r="G206" s="61" t="s">
        <v>1029</v>
      </c>
      <c r="H206" s="61" t="s">
        <v>1032</v>
      </c>
      <c r="I206" s="68" t="s">
        <v>1921</v>
      </c>
      <c r="J206" s="56" t="s">
        <v>96</v>
      </c>
      <c r="K206" s="56" t="s">
        <v>96</v>
      </c>
      <c r="L206" s="80">
        <v>269.60000000000002</v>
      </c>
      <c r="M206" s="56" t="s">
        <v>1572</v>
      </c>
      <c r="N206" s="56" t="s">
        <v>1573</v>
      </c>
      <c r="O206" s="56" t="s">
        <v>1027</v>
      </c>
      <c r="P206" s="68" t="s">
        <v>1799</v>
      </c>
      <c r="Q206" s="68" t="s">
        <v>1024</v>
      </c>
      <c r="R206" s="68" t="s">
        <v>1461</v>
      </c>
      <c r="S206" s="69" t="s">
        <v>999</v>
      </c>
      <c r="T206" s="68" t="s">
        <v>91</v>
      </c>
      <c r="U206" s="68" t="s">
        <v>384</v>
      </c>
      <c r="V206" s="68" t="s">
        <v>384</v>
      </c>
      <c r="W206" s="68" t="s">
        <v>994</v>
      </c>
      <c r="X206" s="69" t="s">
        <v>52</v>
      </c>
      <c r="Y206" s="69"/>
      <c r="Z206" s="69"/>
      <c r="AA206" s="69"/>
      <c r="AB206" s="69"/>
      <c r="AC206" s="69"/>
      <c r="AD206" s="69">
        <v>13.6</v>
      </c>
      <c r="AE206" s="69"/>
      <c r="AF206" s="69"/>
      <c r="AG206" s="69"/>
      <c r="AH206" s="69"/>
      <c r="AI206" s="69"/>
      <c r="AJ206" s="71">
        <f t="shared" si="0"/>
        <v>3.3088235294117647E-2</v>
      </c>
      <c r="AK206" s="71">
        <v>0.45</v>
      </c>
      <c r="AL206" s="69"/>
      <c r="AM206" s="69"/>
      <c r="AN206" s="72">
        <v>0.45</v>
      </c>
      <c r="AO206" s="69">
        <v>2023</v>
      </c>
      <c r="AP206" s="69"/>
      <c r="AQ206" s="68" t="s">
        <v>1959</v>
      </c>
      <c r="AR206" s="68" t="s">
        <v>1921</v>
      </c>
      <c r="AS206" s="69"/>
      <c r="AT206" s="69"/>
      <c r="AU206" s="69"/>
      <c r="AV206" s="68" t="s">
        <v>995</v>
      </c>
      <c r="AW206" s="69"/>
    </row>
    <row r="207" spans="1:49" s="73" customFormat="1" ht="63.75" x14ac:dyDescent="0.25">
      <c r="A207" s="90">
        <v>203</v>
      </c>
      <c r="B207" s="69" t="s">
        <v>1004</v>
      </c>
      <c r="C207" s="67"/>
      <c r="D207" s="69" t="s">
        <v>327</v>
      </c>
      <c r="E207" s="67"/>
      <c r="F207" s="61" t="s">
        <v>991</v>
      </c>
      <c r="G207" s="61" t="s">
        <v>1029</v>
      </c>
      <c r="H207" s="61" t="s">
        <v>1033</v>
      </c>
      <c r="I207" s="68" t="s">
        <v>1921</v>
      </c>
      <c r="J207" s="56" t="s">
        <v>96</v>
      </c>
      <c r="K207" s="56" t="s">
        <v>96</v>
      </c>
      <c r="L207" s="80">
        <v>269.60000000000002</v>
      </c>
      <c r="M207" s="56" t="s">
        <v>1572</v>
      </c>
      <c r="N207" s="56" t="s">
        <v>1573</v>
      </c>
      <c r="O207" s="56" t="s">
        <v>1027</v>
      </c>
      <c r="P207" s="68" t="s">
        <v>1799</v>
      </c>
      <c r="Q207" s="68" t="s">
        <v>1024</v>
      </c>
      <c r="R207" s="68" t="s">
        <v>1461</v>
      </c>
      <c r="S207" s="69" t="s">
        <v>999</v>
      </c>
      <c r="T207" s="68" t="s">
        <v>91</v>
      </c>
      <c r="U207" s="68" t="s">
        <v>384</v>
      </c>
      <c r="V207" s="68" t="s">
        <v>384</v>
      </c>
      <c r="W207" s="68" t="s">
        <v>994</v>
      </c>
      <c r="X207" s="69" t="s">
        <v>52</v>
      </c>
      <c r="Y207" s="69"/>
      <c r="Z207" s="69"/>
      <c r="AA207" s="69"/>
      <c r="AB207" s="69"/>
      <c r="AC207" s="69"/>
      <c r="AD207" s="68">
        <v>14.5</v>
      </c>
      <c r="AE207" s="69"/>
      <c r="AF207" s="69"/>
      <c r="AG207" s="69"/>
      <c r="AH207" s="69"/>
      <c r="AI207" s="69"/>
      <c r="AJ207" s="71">
        <f t="shared" si="0"/>
        <v>4.1379310344827586E-2</v>
      </c>
      <c r="AK207" s="71">
        <v>0.6</v>
      </c>
      <c r="AL207" s="69"/>
      <c r="AM207" s="69"/>
      <c r="AN207" s="72">
        <v>0.6</v>
      </c>
      <c r="AO207" s="69">
        <v>2023</v>
      </c>
      <c r="AP207" s="69"/>
      <c r="AQ207" s="68" t="s">
        <v>1959</v>
      </c>
      <c r="AR207" s="68" t="s">
        <v>1921</v>
      </c>
      <c r="AS207" s="68"/>
      <c r="AT207" s="69"/>
      <c r="AU207" s="69"/>
      <c r="AV207" s="68" t="s">
        <v>995</v>
      </c>
      <c r="AW207" s="69"/>
    </row>
    <row r="208" spans="1:49" s="73" customFormat="1" ht="76.5" x14ac:dyDescent="0.25">
      <c r="A208" s="90">
        <v>204</v>
      </c>
      <c r="B208" s="69" t="s">
        <v>1004</v>
      </c>
      <c r="C208" s="67"/>
      <c r="D208" s="69" t="s">
        <v>327</v>
      </c>
      <c r="E208" s="67"/>
      <c r="F208" s="61" t="s">
        <v>991</v>
      </c>
      <c r="G208" s="61" t="s">
        <v>1037</v>
      </c>
      <c r="H208" s="61" t="s">
        <v>1038</v>
      </c>
      <c r="I208" s="68" t="s">
        <v>1922</v>
      </c>
      <c r="J208" s="56" t="s">
        <v>96</v>
      </c>
      <c r="K208" s="56" t="s">
        <v>96</v>
      </c>
      <c r="L208" s="80">
        <v>66.900000000000006</v>
      </c>
      <c r="M208" s="56" t="s">
        <v>1572</v>
      </c>
      <c r="N208" s="56" t="s">
        <v>1573</v>
      </c>
      <c r="O208" s="56" t="s">
        <v>1027</v>
      </c>
      <c r="P208" s="68" t="s">
        <v>1799</v>
      </c>
      <c r="Q208" s="68" t="s">
        <v>1024</v>
      </c>
      <c r="R208" s="68" t="s">
        <v>1461</v>
      </c>
      <c r="S208" s="69" t="s">
        <v>999</v>
      </c>
      <c r="T208" s="68" t="s">
        <v>91</v>
      </c>
      <c r="U208" s="68" t="s">
        <v>384</v>
      </c>
      <c r="V208" s="68" t="s">
        <v>384</v>
      </c>
      <c r="W208" s="68" t="s">
        <v>994</v>
      </c>
      <c r="X208" s="69" t="s">
        <v>52</v>
      </c>
      <c r="Y208" s="69"/>
      <c r="Z208" s="69"/>
      <c r="AA208" s="69"/>
      <c r="AB208" s="69"/>
      <c r="AC208" s="69"/>
      <c r="AD208" s="69">
        <v>15.7</v>
      </c>
      <c r="AE208" s="69"/>
      <c r="AF208" s="69"/>
      <c r="AG208" s="69"/>
      <c r="AH208" s="69"/>
      <c r="AI208" s="69"/>
      <c r="AJ208" s="71">
        <f t="shared" si="0"/>
        <v>5.0955414012738856E-2</v>
      </c>
      <c r="AK208" s="71">
        <v>0.8</v>
      </c>
      <c r="AL208" s="69"/>
      <c r="AM208" s="69"/>
      <c r="AN208" s="72">
        <v>0.8</v>
      </c>
      <c r="AO208" s="69">
        <v>2023</v>
      </c>
      <c r="AP208" s="69"/>
      <c r="AQ208" s="68" t="s">
        <v>1960</v>
      </c>
      <c r="AR208" s="68" t="s">
        <v>1922</v>
      </c>
      <c r="AS208" s="69"/>
      <c r="AT208" s="69"/>
      <c r="AU208" s="69"/>
      <c r="AV208" s="68" t="s">
        <v>995</v>
      </c>
      <c r="AW208" s="69"/>
    </row>
    <row r="209" spans="1:49" s="73" customFormat="1" ht="114.75" x14ac:dyDescent="0.25">
      <c r="A209" s="90">
        <v>205</v>
      </c>
      <c r="B209" s="69" t="s">
        <v>1004</v>
      </c>
      <c r="C209" s="67"/>
      <c r="D209" s="69" t="s">
        <v>327</v>
      </c>
      <c r="E209" s="67"/>
      <c r="F209" s="61" t="s">
        <v>991</v>
      </c>
      <c r="G209" s="61" t="s">
        <v>1039</v>
      </c>
      <c r="H209" s="61" t="s">
        <v>1040</v>
      </c>
      <c r="I209" s="68" t="s">
        <v>1923</v>
      </c>
      <c r="J209" s="56" t="s">
        <v>96</v>
      </c>
      <c r="K209" s="56" t="s">
        <v>96</v>
      </c>
      <c r="L209" s="80">
        <v>8</v>
      </c>
      <c r="M209" s="56" t="s">
        <v>1572</v>
      </c>
      <c r="N209" s="56" t="s">
        <v>1573</v>
      </c>
      <c r="O209" s="56" t="s">
        <v>1027</v>
      </c>
      <c r="P209" s="68" t="s">
        <v>1800</v>
      </c>
      <c r="Q209" s="69" t="s">
        <v>1724</v>
      </c>
      <c r="R209" s="68" t="s">
        <v>1461</v>
      </c>
      <c r="S209" s="68" t="s">
        <v>1828</v>
      </c>
      <c r="T209" s="68" t="s">
        <v>91</v>
      </c>
      <c r="U209" s="68" t="s">
        <v>384</v>
      </c>
      <c r="V209" s="68" t="s">
        <v>384</v>
      </c>
      <c r="W209" s="68" t="s">
        <v>994</v>
      </c>
      <c r="X209" s="69" t="s">
        <v>52</v>
      </c>
      <c r="Y209" s="69"/>
      <c r="Z209" s="69"/>
      <c r="AA209" s="69"/>
      <c r="AB209" s="69"/>
      <c r="AC209" s="69"/>
      <c r="AD209" s="69">
        <v>6.6</v>
      </c>
      <c r="AE209" s="69"/>
      <c r="AF209" s="69"/>
      <c r="AG209" s="69"/>
      <c r="AH209" s="69"/>
      <c r="AI209" s="69"/>
      <c r="AJ209" s="71">
        <f t="shared" si="0"/>
        <v>6.0606060606060615E-2</v>
      </c>
      <c r="AK209" s="71">
        <v>0.4</v>
      </c>
      <c r="AL209" s="69"/>
      <c r="AM209" s="69"/>
      <c r="AN209" s="72">
        <v>0.4</v>
      </c>
      <c r="AO209" s="69">
        <v>2023</v>
      </c>
      <c r="AP209" s="69"/>
      <c r="AQ209" s="68" t="s">
        <v>1961</v>
      </c>
      <c r="AR209" s="68" t="s">
        <v>1923</v>
      </c>
      <c r="AS209" s="69"/>
      <c r="AT209" s="69"/>
      <c r="AU209" s="69"/>
      <c r="AV209" s="68" t="s">
        <v>995</v>
      </c>
      <c r="AW209" s="69"/>
    </row>
    <row r="210" spans="1:49" s="73" customFormat="1" ht="76.5" x14ac:dyDescent="0.25">
      <c r="A210" s="90">
        <v>206</v>
      </c>
      <c r="B210" s="69" t="s">
        <v>1004</v>
      </c>
      <c r="C210" s="67"/>
      <c r="D210" s="69" t="s">
        <v>327</v>
      </c>
      <c r="E210" s="67"/>
      <c r="F210" s="61" t="s">
        <v>991</v>
      </c>
      <c r="G210" s="61" t="s">
        <v>1025</v>
      </c>
      <c r="H210" s="61" t="s">
        <v>1026</v>
      </c>
      <c r="I210" s="68" t="s">
        <v>1924</v>
      </c>
      <c r="J210" s="56" t="s">
        <v>96</v>
      </c>
      <c r="K210" s="56" t="s">
        <v>96</v>
      </c>
      <c r="L210" s="80">
        <v>27.6</v>
      </c>
      <c r="M210" s="56" t="s">
        <v>1572</v>
      </c>
      <c r="N210" s="56" t="s">
        <v>1573</v>
      </c>
      <c r="O210" s="56" t="s">
        <v>1027</v>
      </c>
      <c r="P210" s="68" t="s">
        <v>1688</v>
      </c>
      <c r="Q210" s="69" t="s">
        <v>1724</v>
      </c>
      <c r="R210" s="68" t="s">
        <v>1461</v>
      </c>
      <c r="S210" s="68" t="s">
        <v>1028</v>
      </c>
      <c r="T210" s="68" t="s">
        <v>91</v>
      </c>
      <c r="U210" s="68" t="s">
        <v>384</v>
      </c>
      <c r="V210" s="68" t="s">
        <v>384</v>
      </c>
      <c r="W210" s="68" t="s">
        <v>994</v>
      </c>
      <c r="X210" s="69" t="s">
        <v>52</v>
      </c>
      <c r="Y210" s="69"/>
      <c r="Z210" s="69"/>
      <c r="AA210" s="69"/>
      <c r="AB210" s="69"/>
      <c r="AC210" s="69"/>
      <c r="AD210" s="68">
        <v>30</v>
      </c>
      <c r="AE210" s="69"/>
      <c r="AF210" s="69"/>
      <c r="AG210" s="69"/>
      <c r="AH210" s="69"/>
      <c r="AI210" s="69"/>
      <c r="AJ210" s="71">
        <f t="shared" si="0"/>
        <v>2.3333333333333331E-2</v>
      </c>
      <c r="AK210" s="71">
        <v>0.7</v>
      </c>
      <c r="AL210" s="69"/>
      <c r="AM210" s="69"/>
      <c r="AN210" s="72">
        <v>0.7</v>
      </c>
      <c r="AO210" s="69">
        <v>2023</v>
      </c>
      <c r="AP210" s="69"/>
      <c r="AQ210" s="68" t="s">
        <v>1962</v>
      </c>
      <c r="AR210" s="68" t="s">
        <v>1924</v>
      </c>
      <c r="AS210" s="69"/>
      <c r="AT210" s="69"/>
      <c r="AU210" s="69"/>
      <c r="AV210" s="68" t="s">
        <v>995</v>
      </c>
      <c r="AW210" s="69"/>
    </row>
    <row r="211" spans="1:49" s="73" customFormat="1" ht="76.5" x14ac:dyDescent="0.25">
      <c r="A211" s="90">
        <v>207</v>
      </c>
      <c r="B211" s="69" t="s">
        <v>1004</v>
      </c>
      <c r="C211" s="67"/>
      <c r="D211" s="69" t="s">
        <v>327</v>
      </c>
      <c r="E211" s="67"/>
      <c r="F211" s="61" t="s">
        <v>991</v>
      </c>
      <c r="G211" s="61" t="s">
        <v>1041</v>
      </c>
      <c r="H211" s="61" t="s">
        <v>1042</v>
      </c>
      <c r="I211" s="68" t="s">
        <v>1925</v>
      </c>
      <c r="J211" s="56" t="s">
        <v>96</v>
      </c>
      <c r="K211" s="56" t="s">
        <v>96</v>
      </c>
      <c r="L211" s="80">
        <v>6.2</v>
      </c>
      <c r="M211" s="56" t="s">
        <v>1572</v>
      </c>
      <c r="N211" s="56" t="s">
        <v>1573</v>
      </c>
      <c r="O211" s="56" t="s">
        <v>1589</v>
      </c>
      <c r="P211" s="68" t="s">
        <v>1596</v>
      </c>
      <c r="Q211" s="68" t="s">
        <v>1841</v>
      </c>
      <c r="R211" s="68" t="s">
        <v>1566</v>
      </c>
      <c r="S211" s="68" t="s">
        <v>1043</v>
      </c>
      <c r="T211" s="68" t="s">
        <v>91</v>
      </c>
      <c r="U211" s="68" t="s">
        <v>384</v>
      </c>
      <c r="V211" s="68" t="s">
        <v>384</v>
      </c>
      <c r="W211" s="68" t="s">
        <v>994</v>
      </c>
      <c r="X211" s="69" t="s">
        <v>52</v>
      </c>
      <c r="Y211" s="69"/>
      <c r="Z211" s="69"/>
      <c r="AA211" s="69"/>
      <c r="AB211" s="69"/>
      <c r="AC211" s="69"/>
      <c r="AD211" s="68">
        <v>8</v>
      </c>
      <c r="AE211" s="69"/>
      <c r="AF211" s="69"/>
      <c r="AG211" s="69"/>
      <c r="AH211" s="69"/>
      <c r="AI211" s="69"/>
      <c r="AJ211" s="71">
        <f t="shared" si="0"/>
        <v>6.8750000000000006E-2</v>
      </c>
      <c r="AK211" s="71">
        <v>0.55000000000000004</v>
      </c>
      <c r="AL211" s="69"/>
      <c r="AM211" s="69"/>
      <c r="AN211" s="72">
        <v>0.55000000000000004</v>
      </c>
      <c r="AO211" s="69">
        <v>2023</v>
      </c>
      <c r="AP211" s="69"/>
      <c r="AQ211" s="68" t="s">
        <v>1963</v>
      </c>
      <c r="AR211" s="68" t="s">
        <v>1925</v>
      </c>
      <c r="AS211" s="69"/>
      <c r="AT211" s="69"/>
      <c r="AU211" s="69"/>
      <c r="AV211" s="68" t="s">
        <v>995</v>
      </c>
      <c r="AW211" s="56"/>
    </row>
    <row r="212" spans="1:49" s="73" customFormat="1" ht="76.5" x14ac:dyDescent="0.25">
      <c r="A212" s="90">
        <v>208</v>
      </c>
      <c r="B212" s="69" t="s">
        <v>1004</v>
      </c>
      <c r="C212" s="67"/>
      <c r="D212" s="69" t="s">
        <v>327</v>
      </c>
      <c r="E212" s="67"/>
      <c r="F212" s="61" t="s">
        <v>991</v>
      </c>
      <c r="G212" s="61" t="s">
        <v>1001</v>
      </c>
      <c r="H212" s="61" t="s">
        <v>1656</v>
      </c>
      <c r="I212" s="68" t="s">
        <v>1926</v>
      </c>
      <c r="J212" s="56" t="s">
        <v>96</v>
      </c>
      <c r="K212" s="56" t="s">
        <v>96</v>
      </c>
      <c r="L212" s="30">
        <v>0.5</v>
      </c>
      <c r="M212" s="56" t="s">
        <v>1572</v>
      </c>
      <c r="N212" s="56" t="s">
        <v>1573</v>
      </c>
      <c r="O212" s="56" t="s">
        <v>1302</v>
      </c>
      <c r="P212" s="68" t="s">
        <v>1303</v>
      </c>
      <c r="Q212" s="68" t="s">
        <v>1006</v>
      </c>
      <c r="R212" s="68" t="s">
        <v>1566</v>
      </c>
      <c r="S212" s="69" t="s">
        <v>1002</v>
      </c>
      <c r="T212" s="68" t="s">
        <v>91</v>
      </c>
      <c r="U212" s="68" t="s">
        <v>384</v>
      </c>
      <c r="V212" s="68" t="s">
        <v>384</v>
      </c>
      <c r="W212" s="68" t="s">
        <v>994</v>
      </c>
      <c r="X212" s="69" t="s">
        <v>52</v>
      </c>
      <c r="Y212" s="69"/>
      <c r="Z212" s="69"/>
      <c r="AA212" s="69"/>
      <c r="AB212" s="69"/>
      <c r="AC212" s="69"/>
      <c r="AD212" s="68">
        <v>14.1</v>
      </c>
      <c r="AE212" s="69"/>
      <c r="AF212" s="69"/>
      <c r="AG212" s="69"/>
      <c r="AH212" s="69"/>
      <c r="AI212" s="69"/>
      <c r="AJ212" s="71">
        <f t="shared" si="0"/>
        <v>2.1276595744680851E-2</v>
      </c>
      <c r="AK212" s="71">
        <v>0.3</v>
      </c>
      <c r="AL212" s="69"/>
      <c r="AM212" s="69"/>
      <c r="AN212" s="72">
        <v>0.3</v>
      </c>
      <c r="AO212" s="69">
        <v>2023</v>
      </c>
      <c r="AP212" s="69"/>
      <c r="AQ212" s="68" t="s">
        <v>1964</v>
      </c>
      <c r="AR212" s="68" t="s">
        <v>1926</v>
      </c>
      <c r="AS212" s="68"/>
      <c r="AT212" s="69"/>
      <c r="AU212" s="69"/>
      <c r="AV212" s="68" t="s">
        <v>995</v>
      </c>
      <c r="AW212" s="69"/>
    </row>
    <row r="213" spans="1:49" s="73" customFormat="1" ht="102" x14ac:dyDescent="0.25">
      <c r="A213" s="90">
        <v>209</v>
      </c>
      <c r="B213" s="69" t="s">
        <v>1004</v>
      </c>
      <c r="C213" s="67"/>
      <c r="D213" s="69" t="s">
        <v>327</v>
      </c>
      <c r="E213" s="67"/>
      <c r="F213" s="61" t="s">
        <v>991</v>
      </c>
      <c r="G213" s="61" t="s">
        <v>1003</v>
      </c>
      <c r="H213" s="61" t="s">
        <v>1657</v>
      </c>
      <c r="I213" s="68" t="s">
        <v>1927</v>
      </c>
      <c r="J213" s="56" t="s">
        <v>96</v>
      </c>
      <c r="K213" s="56" t="s">
        <v>96</v>
      </c>
      <c r="L213" s="80">
        <v>25.5</v>
      </c>
      <c r="M213" s="56" t="s">
        <v>1572</v>
      </c>
      <c r="N213" s="56" t="s">
        <v>1573</v>
      </c>
      <c r="O213" s="56" t="s">
        <v>1302</v>
      </c>
      <c r="P213" s="68" t="s">
        <v>1305</v>
      </c>
      <c r="Q213" s="68" t="s">
        <v>1007</v>
      </c>
      <c r="R213" s="68" t="s">
        <v>1571</v>
      </c>
      <c r="S213" s="69" t="s">
        <v>1002</v>
      </c>
      <c r="T213" s="68" t="s">
        <v>91</v>
      </c>
      <c r="U213" s="68" t="s">
        <v>384</v>
      </c>
      <c r="V213" s="68" t="s">
        <v>384</v>
      </c>
      <c r="W213" s="68" t="s">
        <v>994</v>
      </c>
      <c r="X213" s="69" t="s">
        <v>52</v>
      </c>
      <c r="Y213" s="69"/>
      <c r="Z213" s="69"/>
      <c r="AA213" s="69"/>
      <c r="AB213" s="69"/>
      <c r="AC213" s="69"/>
      <c r="AD213" s="68">
        <v>9.5</v>
      </c>
      <c r="AE213" s="69"/>
      <c r="AF213" s="69"/>
      <c r="AG213" s="69"/>
      <c r="AH213" s="69"/>
      <c r="AI213" s="69"/>
      <c r="AJ213" s="71">
        <f t="shared" si="0"/>
        <v>3.1578947368421054E-2</v>
      </c>
      <c r="AK213" s="71">
        <v>0.3</v>
      </c>
      <c r="AL213" s="69"/>
      <c r="AM213" s="69"/>
      <c r="AN213" s="72">
        <v>0.3</v>
      </c>
      <c r="AO213" s="69">
        <v>2023</v>
      </c>
      <c r="AP213" s="69"/>
      <c r="AQ213" s="68" t="s">
        <v>1965</v>
      </c>
      <c r="AR213" s="68" t="s">
        <v>1927</v>
      </c>
      <c r="AS213" s="69"/>
      <c r="AT213" s="69"/>
      <c r="AU213" s="69"/>
      <c r="AV213" s="68" t="s">
        <v>995</v>
      </c>
      <c r="AW213" s="69"/>
    </row>
    <row r="214" spans="1:49" s="73" customFormat="1" ht="89.25" x14ac:dyDescent="0.25">
      <c r="A214" s="90">
        <v>210</v>
      </c>
      <c r="B214" s="69" t="s">
        <v>1004</v>
      </c>
      <c r="C214" s="67"/>
      <c r="D214" s="69" t="s">
        <v>327</v>
      </c>
      <c r="E214" s="67"/>
      <c r="F214" s="61" t="s">
        <v>991</v>
      </c>
      <c r="G214" s="61" t="s">
        <v>1046</v>
      </c>
      <c r="H214" s="61" t="s">
        <v>1047</v>
      </c>
      <c r="I214" s="68" t="s">
        <v>1928</v>
      </c>
      <c r="J214" s="56" t="s">
        <v>96</v>
      </c>
      <c r="K214" s="56" t="s">
        <v>96</v>
      </c>
      <c r="L214" s="80">
        <v>12.3</v>
      </c>
      <c r="M214" s="56" t="s">
        <v>1572</v>
      </c>
      <c r="N214" s="56" t="s">
        <v>1573</v>
      </c>
      <c r="O214" s="56" t="s">
        <v>1589</v>
      </c>
      <c r="P214" s="68" t="s">
        <v>1586</v>
      </c>
      <c r="Q214" s="68" t="s">
        <v>1832</v>
      </c>
      <c r="R214" s="68" t="s">
        <v>1566</v>
      </c>
      <c r="S214" s="69" t="s">
        <v>1002</v>
      </c>
      <c r="T214" s="68" t="s">
        <v>91</v>
      </c>
      <c r="U214" s="68" t="s">
        <v>384</v>
      </c>
      <c r="V214" s="68" t="s">
        <v>384</v>
      </c>
      <c r="W214" s="68" t="s">
        <v>994</v>
      </c>
      <c r="X214" s="69" t="s">
        <v>52</v>
      </c>
      <c r="Y214" s="69"/>
      <c r="Z214" s="69"/>
      <c r="AA214" s="69"/>
      <c r="AB214" s="69"/>
      <c r="AC214" s="69"/>
      <c r="AD214" s="69">
        <v>2.7</v>
      </c>
      <c r="AE214" s="69"/>
      <c r="AF214" s="69"/>
      <c r="AG214" s="69"/>
      <c r="AH214" s="69"/>
      <c r="AI214" s="69"/>
      <c r="AJ214" s="71">
        <f t="shared" si="0"/>
        <v>0.1111111111111111</v>
      </c>
      <c r="AK214" s="71">
        <v>0.3</v>
      </c>
      <c r="AL214" s="69"/>
      <c r="AM214" s="69"/>
      <c r="AN214" s="72">
        <v>0.3</v>
      </c>
      <c r="AO214" s="69">
        <v>2023</v>
      </c>
      <c r="AP214" s="69"/>
      <c r="AQ214" s="68" t="s">
        <v>1966</v>
      </c>
      <c r="AR214" s="68" t="s">
        <v>1928</v>
      </c>
      <c r="AS214" s="69"/>
      <c r="AT214" s="69"/>
      <c r="AU214" s="69"/>
      <c r="AV214" s="68" t="s">
        <v>995</v>
      </c>
      <c r="AW214" s="56" t="s">
        <v>504</v>
      </c>
    </row>
    <row r="215" spans="1:49" s="73" customFormat="1" ht="76.5" x14ac:dyDescent="0.25">
      <c r="A215" s="90">
        <v>211</v>
      </c>
      <c r="B215" s="69" t="s">
        <v>1004</v>
      </c>
      <c r="C215" s="67"/>
      <c r="D215" s="69" t="s">
        <v>327</v>
      </c>
      <c r="E215" s="67"/>
      <c r="F215" s="61" t="s">
        <v>991</v>
      </c>
      <c r="G215" s="61" t="s">
        <v>1049</v>
      </c>
      <c r="H215" s="61" t="s">
        <v>1050</v>
      </c>
      <c r="I215" s="68" t="s">
        <v>1929</v>
      </c>
      <c r="J215" s="56" t="s">
        <v>96</v>
      </c>
      <c r="K215" s="56" t="s">
        <v>96</v>
      </c>
      <c r="L215" s="80">
        <v>9.6999999999999993</v>
      </c>
      <c r="M215" s="56" t="s">
        <v>1572</v>
      </c>
      <c r="N215" s="56" t="s">
        <v>1573</v>
      </c>
      <c r="O215" s="56" t="s">
        <v>1589</v>
      </c>
      <c r="P215" s="68" t="s">
        <v>1617</v>
      </c>
      <c r="Q215" s="68" t="s">
        <v>1832</v>
      </c>
      <c r="R215" s="68" t="s">
        <v>1566</v>
      </c>
      <c r="S215" s="69" t="s">
        <v>1002</v>
      </c>
      <c r="T215" s="68" t="s">
        <v>91</v>
      </c>
      <c r="U215" s="68" t="s">
        <v>384</v>
      </c>
      <c r="V215" s="68" t="s">
        <v>384</v>
      </c>
      <c r="W215" s="68" t="s">
        <v>994</v>
      </c>
      <c r="X215" s="69" t="s">
        <v>52</v>
      </c>
      <c r="Y215" s="69"/>
      <c r="Z215" s="69"/>
      <c r="AA215" s="69"/>
      <c r="AB215" s="69"/>
      <c r="AC215" s="69"/>
      <c r="AD215" s="68">
        <v>12</v>
      </c>
      <c r="AE215" s="69"/>
      <c r="AF215" s="69"/>
      <c r="AG215" s="69"/>
      <c r="AH215" s="69"/>
      <c r="AI215" s="69"/>
      <c r="AJ215" s="71">
        <f t="shared" si="0"/>
        <v>2.4999999999999998E-2</v>
      </c>
      <c r="AK215" s="71">
        <v>0.3</v>
      </c>
      <c r="AL215" s="69"/>
      <c r="AM215" s="69"/>
      <c r="AN215" s="72">
        <v>0.3</v>
      </c>
      <c r="AO215" s="69">
        <v>2023</v>
      </c>
      <c r="AP215" s="69"/>
      <c r="AQ215" s="68" t="s">
        <v>1967</v>
      </c>
      <c r="AR215" s="68" t="s">
        <v>1929</v>
      </c>
      <c r="AS215" s="69"/>
      <c r="AT215" s="69"/>
      <c r="AU215" s="69"/>
      <c r="AV215" s="68" t="s">
        <v>995</v>
      </c>
      <c r="AW215" s="56" t="s">
        <v>503</v>
      </c>
    </row>
    <row r="216" spans="1:49" s="73" customFormat="1" ht="102" x14ac:dyDescent="0.25">
      <c r="A216" s="90">
        <v>212</v>
      </c>
      <c r="B216" s="69" t="s">
        <v>1004</v>
      </c>
      <c r="C216" s="67"/>
      <c r="D216" s="69" t="s">
        <v>327</v>
      </c>
      <c r="E216" s="67"/>
      <c r="F216" s="61" t="s">
        <v>991</v>
      </c>
      <c r="G216" s="61" t="s">
        <v>1051</v>
      </c>
      <c r="H216" s="61" t="s">
        <v>1052</v>
      </c>
      <c r="I216" s="68" t="s">
        <v>1930</v>
      </c>
      <c r="J216" s="56" t="s">
        <v>96</v>
      </c>
      <c r="K216" s="56" t="s">
        <v>96</v>
      </c>
      <c r="L216" s="80">
        <v>9.1999999999999993</v>
      </c>
      <c r="M216" s="56" t="s">
        <v>1572</v>
      </c>
      <c r="N216" s="56" t="s">
        <v>1573</v>
      </c>
      <c r="O216" s="56" t="s">
        <v>1587</v>
      </c>
      <c r="P216" s="68" t="s">
        <v>1586</v>
      </c>
      <c r="Q216" s="68" t="s">
        <v>1832</v>
      </c>
      <c r="R216" s="68" t="s">
        <v>1566</v>
      </c>
      <c r="S216" s="69" t="s">
        <v>1002</v>
      </c>
      <c r="T216" s="68" t="s">
        <v>91</v>
      </c>
      <c r="U216" s="68" t="s">
        <v>384</v>
      </c>
      <c r="V216" s="68" t="s">
        <v>384</v>
      </c>
      <c r="W216" s="68" t="s">
        <v>994</v>
      </c>
      <c r="X216" s="69" t="s">
        <v>52</v>
      </c>
      <c r="Y216" s="69"/>
      <c r="Z216" s="69"/>
      <c r="AA216" s="69"/>
      <c r="AB216" s="69"/>
      <c r="AC216" s="69"/>
      <c r="AD216" s="69">
        <v>20</v>
      </c>
      <c r="AE216" s="69"/>
      <c r="AF216" s="69"/>
      <c r="AG216" s="69"/>
      <c r="AH216" s="69"/>
      <c r="AI216" s="69"/>
      <c r="AJ216" s="71">
        <f t="shared" si="0"/>
        <v>2.2499999999999999E-2</v>
      </c>
      <c r="AK216" s="71">
        <v>0.45</v>
      </c>
      <c r="AL216" s="69"/>
      <c r="AM216" s="69"/>
      <c r="AN216" s="72">
        <v>0.45</v>
      </c>
      <c r="AO216" s="69">
        <v>2023</v>
      </c>
      <c r="AP216" s="69"/>
      <c r="AQ216" s="68" t="s">
        <v>1968</v>
      </c>
      <c r="AR216" s="68" t="s">
        <v>1930</v>
      </c>
      <c r="AS216" s="69"/>
      <c r="AT216" s="69"/>
      <c r="AU216" s="69"/>
      <c r="AV216" s="68" t="s">
        <v>995</v>
      </c>
      <c r="AW216" s="56" t="s">
        <v>503</v>
      </c>
    </row>
    <row r="217" spans="1:49" s="73" customFormat="1" ht="89.25" x14ac:dyDescent="0.25">
      <c r="A217" s="90">
        <v>213</v>
      </c>
      <c r="B217" s="69" t="s">
        <v>1004</v>
      </c>
      <c r="C217" s="67"/>
      <c r="D217" s="69" t="s">
        <v>327</v>
      </c>
      <c r="E217" s="67"/>
      <c r="F217" s="61" t="s">
        <v>991</v>
      </c>
      <c r="G217" s="61" t="s">
        <v>1053</v>
      </c>
      <c r="H217" s="61" t="s">
        <v>1054</v>
      </c>
      <c r="I217" s="68" t="s">
        <v>1931</v>
      </c>
      <c r="J217" s="56" t="s">
        <v>96</v>
      </c>
      <c r="K217" s="56" t="s">
        <v>96</v>
      </c>
      <c r="L217" s="80">
        <v>45</v>
      </c>
      <c r="M217" s="56" t="s">
        <v>1572</v>
      </c>
      <c r="N217" s="56" t="s">
        <v>1573</v>
      </c>
      <c r="O217" s="56" t="s">
        <v>1589</v>
      </c>
      <c r="P217" s="68" t="s">
        <v>1604</v>
      </c>
      <c r="Q217" s="68" t="s">
        <v>1845</v>
      </c>
      <c r="R217" s="68" t="s">
        <v>1566</v>
      </c>
      <c r="S217" s="69" t="s">
        <v>1002</v>
      </c>
      <c r="T217" s="68" t="s">
        <v>91</v>
      </c>
      <c r="U217" s="68" t="s">
        <v>384</v>
      </c>
      <c r="V217" s="68" t="s">
        <v>384</v>
      </c>
      <c r="W217" s="68" t="s">
        <v>994</v>
      </c>
      <c r="X217" s="69" t="s">
        <v>52</v>
      </c>
      <c r="Y217" s="69"/>
      <c r="Z217" s="69"/>
      <c r="AA217" s="69"/>
      <c r="AB217" s="69"/>
      <c r="AC217" s="69"/>
      <c r="AD217" s="69">
        <v>8</v>
      </c>
      <c r="AE217" s="69"/>
      <c r="AF217" s="69"/>
      <c r="AG217" s="69"/>
      <c r="AH217" s="69"/>
      <c r="AI217" s="69"/>
      <c r="AJ217" s="71">
        <f t="shared" si="0"/>
        <v>0.1</v>
      </c>
      <c r="AK217" s="71">
        <v>0.8</v>
      </c>
      <c r="AL217" s="69"/>
      <c r="AM217" s="69"/>
      <c r="AN217" s="72">
        <v>0.8</v>
      </c>
      <c r="AO217" s="69">
        <v>2023</v>
      </c>
      <c r="AP217" s="69"/>
      <c r="AQ217" s="68" t="s">
        <v>1969</v>
      </c>
      <c r="AR217" s="68" t="s">
        <v>1931</v>
      </c>
      <c r="AS217" s="69"/>
      <c r="AT217" s="69"/>
      <c r="AU217" s="69"/>
      <c r="AV217" s="68" t="s">
        <v>995</v>
      </c>
      <c r="AW217" s="56" t="s">
        <v>503</v>
      </c>
    </row>
    <row r="218" spans="1:49" s="73" customFormat="1" ht="89.25" x14ac:dyDescent="0.25">
      <c r="A218" s="90">
        <v>214</v>
      </c>
      <c r="B218" s="69" t="s">
        <v>1004</v>
      </c>
      <c r="C218" s="67"/>
      <c r="D218" s="69" t="s">
        <v>327</v>
      </c>
      <c r="E218" s="67"/>
      <c r="F218" s="61" t="s">
        <v>991</v>
      </c>
      <c r="G218" s="61" t="s">
        <v>1053</v>
      </c>
      <c r="H218" s="61" t="s">
        <v>1055</v>
      </c>
      <c r="I218" s="68" t="s">
        <v>1931</v>
      </c>
      <c r="J218" s="56" t="s">
        <v>96</v>
      </c>
      <c r="K218" s="56" t="s">
        <v>96</v>
      </c>
      <c r="L218" s="80">
        <v>45</v>
      </c>
      <c r="M218" s="56" t="s">
        <v>1572</v>
      </c>
      <c r="N218" s="56" t="s">
        <v>1573</v>
      </c>
      <c r="O218" s="56" t="s">
        <v>1589</v>
      </c>
      <c r="P218" s="68" t="s">
        <v>1602</v>
      </c>
      <c r="Q218" s="68" t="s">
        <v>1845</v>
      </c>
      <c r="R218" s="68" t="s">
        <v>1566</v>
      </c>
      <c r="S218" s="69" t="s">
        <v>1002</v>
      </c>
      <c r="T218" s="68" t="s">
        <v>91</v>
      </c>
      <c r="U218" s="68" t="s">
        <v>384</v>
      </c>
      <c r="V218" s="68" t="s">
        <v>384</v>
      </c>
      <c r="W218" s="68" t="s">
        <v>994</v>
      </c>
      <c r="X218" s="69" t="s">
        <v>52</v>
      </c>
      <c r="Y218" s="69"/>
      <c r="Z218" s="69"/>
      <c r="AA218" s="69"/>
      <c r="AB218" s="69"/>
      <c r="AC218" s="69"/>
      <c r="AD218" s="69">
        <v>8.4</v>
      </c>
      <c r="AE218" s="69"/>
      <c r="AF218" s="69"/>
      <c r="AG218" s="69"/>
      <c r="AH218" s="69"/>
      <c r="AI218" s="69"/>
      <c r="AJ218" s="71">
        <f t="shared" si="0"/>
        <v>6.5476190476190479E-2</v>
      </c>
      <c r="AK218" s="71">
        <v>0.55000000000000004</v>
      </c>
      <c r="AL218" s="69"/>
      <c r="AM218" s="69"/>
      <c r="AN218" s="72">
        <v>0.55000000000000004</v>
      </c>
      <c r="AO218" s="69">
        <v>2023</v>
      </c>
      <c r="AP218" s="69"/>
      <c r="AQ218" s="68" t="s">
        <v>1969</v>
      </c>
      <c r="AR218" s="68" t="s">
        <v>1931</v>
      </c>
      <c r="AS218" s="69"/>
      <c r="AT218" s="69"/>
      <c r="AU218" s="69"/>
      <c r="AV218" s="68" t="s">
        <v>995</v>
      </c>
      <c r="AW218" s="56" t="s">
        <v>503</v>
      </c>
    </row>
    <row r="219" spans="1:49" s="73" customFormat="1" ht="89.25" x14ac:dyDescent="0.25">
      <c r="A219" s="90">
        <v>215</v>
      </c>
      <c r="B219" s="69" t="s">
        <v>1004</v>
      </c>
      <c r="C219" s="67"/>
      <c r="D219" s="69" t="s">
        <v>327</v>
      </c>
      <c r="E219" s="67"/>
      <c r="F219" s="61" t="s">
        <v>991</v>
      </c>
      <c r="G219" s="61" t="s">
        <v>1053</v>
      </c>
      <c r="H219" s="61" t="s">
        <v>1056</v>
      </c>
      <c r="I219" s="68" t="s">
        <v>1931</v>
      </c>
      <c r="J219" s="56" t="s">
        <v>96</v>
      </c>
      <c r="K219" s="56" t="s">
        <v>96</v>
      </c>
      <c r="L219" s="80">
        <v>45</v>
      </c>
      <c r="M219" s="56" t="s">
        <v>1572</v>
      </c>
      <c r="N219" s="56" t="s">
        <v>1573</v>
      </c>
      <c r="O219" s="56" t="s">
        <v>1589</v>
      </c>
      <c r="P219" s="68" t="s">
        <v>1604</v>
      </c>
      <c r="Q219" s="68" t="s">
        <v>1845</v>
      </c>
      <c r="R219" s="68" t="s">
        <v>1566</v>
      </c>
      <c r="S219" s="69" t="s">
        <v>1002</v>
      </c>
      <c r="T219" s="68" t="s">
        <v>91</v>
      </c>
      <c r="U219" s="68" t="s">
        <v>384</v>
      </c>
      <c r="V219" s="68" t="s">
        <v>384</v>
      </c>
      <c r="W219" s="68" t="s">
        <v>994</v>
      </c>
      <c r="X219" s="69" t="s">
        <v>52</v>
      </c>
      <c r="Y219" s="69"/>
      <c r="Z219" s="69"/>
      <c r="AA219" s="69"/>
      <c r="AB219" s="69"/>
      <c r="AC219" s="69"/>
      <c r="AD219" s="69">
        <v>4</v>
      </c>
      <c r="AE219" s="69"/>
      <c r="AF219" s="69"/>
      <c r="AG219" s="69"/>
      <c r="AH219" s="69"/>
      <c r="AI219" s="69"/>
      <c r="AJ219" s="71">
        <f t="shared" si="0"/>
        <v>0.13750000000000001</v>
      </c>
      <c r="AK219" s="71">
        <v>0.55000000000000004</v>
      </c>
      <c r="AL219" s="69"/>
      <c r="AM219" s="69"/>
      <c r="AN219" s="72">
        <v>0.55000000000000004</v>
      </c>
      <c r="AO219" s="69">
        <v>2023</v>
      </c>
      <c r="AP219" s="69"/>
      <c r="AQ219" s="68" t="s">
        <v>1969</v>
      </c>
      <c r="AR219" s="68" t="s">
        <v>1931</v>
      </c>
      <c r="AS219" s="69"/>
      <c r="AT219" s="69"/>
      <c r="AU219" s="69"/>
      <c r="AV219" s="68" t="s">
        <v>995</v>
      </c>
      <c r="AW219" s="59" t="s">
        <v>508</v>
      </c>
    </row>
    <row r="220" spans="1:49" s="73" customFormat="1" ht="89.25" x14ac:dyDescent="0.25">
      <c r="A220" s="90">
        <v>216</v>
      </c>
      <c r="B220" s="69" t="s">
        <v>1004</v>
      </c>
      <c r="C220" s="67"/>
      <c r="D220" s="69" t="s">
        <v>327</v>
      </c>
      <c r="E220" s="67"/>
      <c r="F220" s="61" t="s">
        <v>991</v>
      </c>
      <c r="G220" s="61" t="s">
        <v>1057</v>
      </c>
      <c r="H220" s="61" t="s">
        <v>1058</v>
      </c>
      <c r="I220" s="68" t="s">
        <v>1932</v>
      </c>
      <c r="J220" s="56" t="s">
        <v>96</v>
      </c>
      <c r="K220" s="56" t="s">
        <v>96</v>
      </c>
      <c r="L220" s="80">
        <v>38.4</v>
      </c>
      <c r="M220" s="56" t="s">
        <v>1572</v>
      </c>
      <c r="N220" s="56" t="s">
        <v>1573</v>
      </c>
      <c r="O220" s="56" t="s">
        <v>1589</v>
      </c>
      <c r="P220" s="68" t="s">
        <v>1591</v>
      </c>
      <c r="Q220" s="68" t="s">
        <v>1842</v>
      </c>
      <c r="R220" s="68" t="s">
        <v>1566</v>
      </c>
      <c r="S220" s="69" t="s">
        <v>1002</v>
      </c>
      <c r="T220" s="68" t="s">
        <v>91</v>
      </c>
      <c r="U220" s="68" t="s">
        <v>384</v>
      </c>
      <c r="V220" s="68" t="s">
        <v>384</v>
      </c>
      <c r="W220" s="68" t="s">
        <v>994</v>
      </c>
      <c r="X220" s="69" t="s">
        <v>52</v>
      </c>
      <c r="Y220" s="69"/>
      <c r="Z220" s="69"/>
      <c r="AA220" s="69"/>
      <c r="AB220" s="69"/>
      <c r="AC220" s="69"/>
      <c r="AD220" s="69">
        <v>16.18</v>
      </c>
      <c r="AE220" s="69"/>
      <c r="AF220" s="69"/>
      <c r="AG220" s="69"/>
      <c r="AH220" s="69"/>
      <c r="AI220" s="69"/>
      <c r="AJ220" s="71">
        <f t="shared" si="0"/>
        <v>4.9443757725587151E-2</v>
      </c>
      <c r="AK220" s="71">
        <v>0.8</v>
      </c>
      <c r="AL220" s="69"/>
      <c r="AM220" s="69"/>
      <c r="AN220" s="72">
        <v>0.8</v>
      </c>
      <c r="AO220" s="69">
        <v>2023</v>
      </c>
      <c r="AP220" s="69"/>
      <c r="AQ220" s="68" t="s">
        <v>1970</v>
      </c>
      <c r="AR220" s="68" t="s">
        <v>1932</v>
      </c>
      <c r="AS220" s="69"/>
      <c r="AT220" s="69"/>
      <c r="AU220" s="69"/>
      <c r="AV220" s="68" t="s">
        <v>995</v>
      </c>
      <c r="AW220" s="56" t="s">
        <v>506</v>
      </c>
    </row>
    <row r="221" spans="1:49" s="73" customFormat="1" ht="114.75" x14ac:dyDescent="0.25">
      <c r="A221" s="90">
        <v>217</v>
      </c>
      <c r="B221" s="69" t="s">
        <v>1004</v>
      </c>
      <c r="C221" s="67"/>
      <c r="D221" s="69" t="s">
        <v>327</v>
      </c>
      <c r="E221" s="67"/>
      <c r="F221" s="61" t="s">
        <v>991</v>
      </c>
      <c r="G221" s="61" t="s">
        <v>1021</v>
      </c>
      <c r="H221" s="61" t="s">
        <v>1022</v>
      </c>
      <c r="I221" s="68" t="s">
        <v>1933</v>
      </c>
      <c r="J221" s="56" t="s">
        <v>96</v>
      </c>
      <c r="K221" s="56" t="s">
        <v>96</v>
      </c>
      <c r="L221" s="80">
        <v>24.6</v>
      </c>
      <c r="M221" s="56" t="s">
        <v>1572</v>
      </c>
      <c r="N221" s="56" t="s">
        <v>1573</v>
      </c>
      <c r="O221" s="56" t="s">
        <v>1378</v>
      </c>
      <c r="P221" s="69" t="s">
        <v>1383</v>
      </c>
      <c r="Q221" s="69" t="s">
        <v>1023</v>
      </c>
      <c r="R221" s="68" t="s">
        <v>1566</v>
      </c>
      <c r="S221" s="68" t="s">
        <v>1816</v>
      </c>
      <c r="T221" s="68" t="s">
        <v>50</v>
      </c>
      <c r="U221" s="68" t="s">
        <v>384</v>
      </c>
      <c r="V221" s="68" t="s">
        <v>384</v>
      </c>
      <c r="W221" s="68" t="s">
        <v>994</v>
      </c>
      <c r="X221" s="69" t="s">
        <v>52</v>
      </c>
      <c r="Y221" s="69"/>
      <c r="Z221" s="69"/>
      <c r="AA221" s="69"/>
      <c r="AB221" s="69"/>
      <c r="AC221" s="69"/>
      <c r="AD221" s="68">
        <v>28.7</v>
      </c>
      <c r="AE221" s="69"/>
      <c r="AF221" s="69"/>
      <c r="AG221" s="69"/>
      <c r="AH221" s="69"/>
      <c r="AI221" s="69"/>
      <c r="AJ221" s="71">
        <f t="shared" si="0"/>
        <v>1.0452961672473867E-2</v>
      </c>
      <c r="AK221" s="71">
        <v>0.3</v>
      </c>
      <c r="AL221" s="69"/>
      <c r="AM221" s="68"/>
      <c r="AN221" s="72">
        <v>0.3</v>
      </c>
      <c r="AO221" s="69">
        <v>2023</v>
      </c>
      <c r="AP221" s="69"/>
      <c r="AQ221" s="68" t="s">
        <v>1971</v>
      </c>
      <c r="AR221" s="68" t="s">
        <v>1933</v>
      </c>
      <c r="AS221" s="69"/>
      <c r="AT221" s="69"/>
      <c r="AU221" s="69"/>
      <c r="AV221" s="68" t="s">
        <v>995</v>
      </c>
      <c r="AW221" s="69"/>
    </row>
    <row r="222" spans="1:49" s="73" customFormat="1" ht="76.5" x14ac:dyDescent="0.25">
      <c r="A222" s="90">
        <v>218</v>
      </c>
      <c r="B222" s="69" t="s">
        <v>1004</v>
      </c>
      <c r="C222" s="67"/>
      <c r="D222" s="69" t="s">
        <v>327</v>
      </c>
      <c r="E222" s="67"/>
      <c r="F222" s="61" t="s">
        <v>991</v>
      </c>
      <c r="G222" s="61" t="s">
        <v>992</v>
      </c>
      <c r="H222" s="61" t="s">
        <v>1652</v>
      </c>
      <c r="I222" s="68" t="s">
        <v>1934</v>
      </c>
      <c r="J222" s="56" t="s">
        <v>96</v>
      </c>
      <c r="K222" s="56" t="s">
        <v>96</v>
      </c>
      <c r="L222" s="80">
        <v>13</v>
      </c>
      <c r="M222" s="56" t="s">
        <v>1572</v>
      </c>
      <c r="N222" s="56" t="s">
        <v>1573</v>
      </c>
      <c r="O222" s="56" t="s">
        <v>1302</v>
      </c>
      <c r="P222" s="68" t="s">
        <v>1312</v>
      </c>
      <c r="Q222" s="68" t="s">
        <v>1005</v>
      </c>
      <c r="R222" s="56" t="s">
        <v>1566</v>
      </c>
      <c r="S222" s="70" t="s">
        <v>993</v>
      </c>
      <c r="T222" s="68" t="s">
        <v>91</v>
      </c>
      <c r="U222" s="68" t="s">
        <v>384</v>
      </c>
      <c r="V222" s="68" t="s">
        <v>384</v>
      </c>
      <c r="W222" s="68" t="s">
        <v>994</v>
      </c>
      <c r="X222" s="69" t="s">
        <v>52</v>
      </c>
      <c r="Y222" s="69"/>
      <c r="Z222" s="69"/>
      <c r="AA222" s="69"/>
      <c r="AB222" s="69"/>
      <c r="AC222" s="69"/>
      <c r="AD222" s="69">
        <v>3.6</v>
      </c>
      <c r="AE222" s="69"/>
      <c r="AF222" s="69"/>
      <c r="AG222" s="69"/>
      <c r="AH222" s="69"/>
      <c r="AI222" s="69"/>
      <c r="AJ222" s="71">
        <f t="shared" si="0"/>
        <v>0.19444444444444442</v>
      </c>
      <c r="AK222" s="71">
        <v>0.7</v>
      </c>
      <c r="AL222" s="69"/>
      <c r="AM222" s="69"/>
      <c r="AN222" s="72">
        <v>0.7</v>
      </c>
      <c r="AO222" s="69">
        <v>2023</v>
      </c>
      <c r="AP222" s="69"/>
      <c r="AQ222" s="68" t="s">
        <v>1972</v>
      </c>
      <c r="AR222" s="68" t="s">
        <v>1979</v>
      </c>
      <c r="AS222" s="69"/>
      <c r="AT222" s="69"/>
      <c r="AU222" s="69"/>
      <c r="AV222" s="68" t="s">
        <v>995</v>
      </c>
      <c r="AW222" s="69"/>
    </row>
    <row r="223" spans="1:49" s="73" customFormat="1" ht="89.25" x14ac:dyDescent="0.25">
      <c r="A223" s="90">
        <v>219</v>
      </c>
      <c r="B223" s="69" t="s">
        <v>1004</v>
      </c>
      <c r="C223" s="67"/>
      <c r="D223" s="69" t="s">
        <v>327</v>
      </c>
      <c r="E223" s="67"/>
      <c r="F223" s="61" t="s">
        <v>991</v>
      </c>
      <c r="G223" s="61" t="s">
        <v>1044</v>
      </c>
      <c r="H223" s="61" t="s">
        <v>1045</v>
      </c>
      <c r="I223" s="68" t="s">
        <v>1935</v>
      </c>
      <c r="J223" s="56" t="s">
        <v>96</v>
      </c>
      <c r="K223" s="56" t="s">
        <v>96</v>
      </c>
      <c r="L223" s="80">
        <v>7.8</v>
      </c>
      <c r="M223" s="56" t="s">
        <v>1572</v>
      </c>
      <c r="N223" s="56" t="s">
        <v>1573</v>
      </c>
      <c r="O223" s="56" t="s">
        <v>1589</v>
      </c>
      <c r="P223" s="68" t="s">
        <v>1617</v>
      </c>
      <c r="Q223" s="68" t="s">
        <v>1856</v>
      </c>
      <c r="R223" s="68" t="s">
        <v>1566</v>
      </c>
      <c r="S223" s="69" t="s">
        <v>1036</v>
      </c>
      <c r="T223" s="68" t="s">
        <v>91</v>
      </c>
      <c r="U223" s="68" t="s">
        <v>384</v>
      </c>
      <c r="V223" s="68" t="s">
        <v>384</v>
      </c>
      <c r="W223" s="68" t="s">
        <v>994</v>
      </c>
      <c r="X223" s="69" t="s">
        <v>52</v>
      </c>
      <c r="Y223" s="69"/>
      <c r="Z223" s="69"/>
      <c r="AA223" s="69"/>
      <c r="AB223" s="69"/>
      <c r="AC223" s="69"/>
      <c r="AD223" s="69">
        <v>6</v>
      </c>
      <c r="AE223" s="69"/>
      <c r="AF223" s="69"/>
      <c r="AG223" s="69"/>
      <c r="AH223" s="69"/>
      <c r="AI223" s="69"/>
      <c r="AJ223" s="71">
        <f t="shared" si="0"/>
        <v>6.3333333333333339E-2</v>
      </c>
      <c r="AK223" s="71">
        <v>0.38</v>
      </c>
      <c r="AL223" s="69"/>
      <c r="AM223" s="69"/>
      <c r="AN223" s="72">
        <v>0.38</v>
      </c>
      <c r="AO223" s="69">
        <v>2023</v>
      </c>
      <c r="AP223" s="69"/>
      <c r="AQ223" s="68" t="s">
        <v>1973</v>
      </c>
      <c r="AR223" s="68" t="s">
        <v>1935</v>
      </c>
      <c r="AS223" s="69"/>
      <c r="AT223" s="69"/>
      <c r="AU223" s="69"/>
      <c r="AV223" s="68" t="s">
        <v>995</v>
      </c>
      <c r="AW223" s="56" t="s">
        <v>505</v>
      </c>
    </row>
    <row r="224" spans="1:49" s="73" customFormat="1" ht="89.25" x14ac:dyDescent="0.25">
      <c r="A224" s="90">
        <v>220</v>
      </c>
      <c r="B224" s="69" t="s">
        <v>1004</v>
      </c>
      <c r="C224" s="67"/>
      <c r="D224" s="69" t="s">
        <v>327</v>
      </c>
      <c r="E224" s="67"/>
      <c r="F224" s="61" t="s">
        <v>991</v>
      </c>
      <c r="G224" s="61" t="s">
        <v>1046</v>
      </c>
      <c r="H224" s="61" t="s">
        <v>1048</v>
      </c>
      <c r="I224" s="68" t="s">
        <v>1928</v>
      </c>
      <c r="J224" s="56" t="s">
        <v>96</v>
      </c>
      <c r="K224" s="56" t="s">
        <v>96</v>
      </c>
      <c r="L224" s="30">
        <v>12.3</v>
      </c>
      <c r="M224" s="56" t="s">
        <v>1572</v>
      </c>
      <c r="N224" s="56" t="s">
        <v>1573</v>
      </c>
      <c r="O224" s="56" t="s">
        <v>1589</v>
      </c>
      <c r="P224" s="68" t="s">
        <v>1617</v>
      </c>
      <c r="Q224" s="68" t="s">
        <v>1832</v>
      </c>
      <c r="R224" s="68" t="s">
        <v>1566</v>
      </c>
      <c r="S224" s="69" t="s">
        <v>1036</v>
      </c>
      <c r="T224" s="68" t="s">
        <v>91</v>
      </c>
      <c r="U224" s="68" t="s">
        <v>384</v>
      </c>
      <c r="V224" s="68" t="s">
        <v>384</v>
      </c>
      <c r="W224" s="68" t="s">
        <v>994</v>
      </c>
      <c r="X224" s="69" t="s">
        <v>52</v>
      </c>
      <c r="Y224" s="69"/>
      <c r="Z224" s="69"/>
      <c r="AA224" s="69"/>
      <c r="AB224" s="69"/>
      <c r="AC224" s="69"/>
      <c r="AD224" s="68">
        <v>11.4</v>
      </c>
      <c r="AE224" s="69"/>
      <c r="AF224" s="69"/>
      <c r="AG224" s="69"/>
      <c r="AH224" s="69"/>
      <c r="AI224" s="69"/>
      <c r="AJ224" s="71">
        <f t="shared" si="0"/>
        <v>2.6315789473684209E-2</v>
      </c>
      <c r="AK224" s="71">
        <v>0.3</v>
      </c>
      <c r="AL224" s="69"/>
      <c r="AM224" s="69"/>
      <c r="AN224" s="72">
        <v>0.3</v>
      </c>
      <c r="AO224" s="69">
        <v>2023</v>
      </c>
      <c r="AP224" s="69"/>
      <c r="AQ224" s="68" t="s">
        <v>1966</v>
      </c>
      <c r="AR224" s="68" t="s">
        <v>1928</v>
      </c>
      <c r="AS224" s="68"/>
      <c r="AT224" s="69"/>
      <c r="AU224" s="69"/>
      <c r="AV224" s="68" t="s">
        <v>995</v>
      </c>
      <c r="AW224" s="56" t="s">
        <v>503</v>
      </c>
    </row>
    <row r="225" spans="1:49" s="73" customFormat="1" ht="89.25" x14ac:dyDescent="0.25">
      <c r="A225" s="90">
        <v>221</v>
      </c>
      <c r="B225" s="69" t="s">
        <v>1004</v>
      </c>
      <c r="C225" s="67"/>
      <c r="D225" s="69" t="s">
        <v>327</v>
      </c>
      <c r="E225" s="67"/>
      <c r="F225" s="61" t="s">
        <v>991</v>
      </c>
      <c r="G225" s="61" t="s">
        <v>1034</v>
      </c>
      <c r="H225" s="61" t="s">
        <v>1035</v>
      </c>
      <c r="I225" s="68" t="s">
        <v>2012</v>
      </c>
      <c r="J225" s="56" t="s">
        <v>96</v>
      </c>
      <c r="K225" s="56" t="s">
        <v>96</v>
      </c>
      <c r="L225" s="80">
        <v>11.8</v>
      </c>
      <c r="M225" s="56" t="s">
        <v>1572</v>
      </c>
      <c r="N225" s="56" t="s">
        <v>1573</v>
      </c>
      <c r="O225" s="56" t="s">
        <v>1027</v>
      </c>
      <c r="P225" s="68" t="s">
        <v>1799</v>
      </c>
      <c r="Q225" s="68" t="s">
        <v>1024</v>
      </c>
      <c r="R225" s="68" t="s">
        <v>1461</v>
      </c>
      <c r="S225" s="69" t="s">
        <v>1036</v>
      </c>
      <c r="T225" s="68" t="s">
        <v>91</v>
      </c>
      <c r="U225" s="68" t="s">
        <v>384</v>
      </c>
      <c r="V225" s="68" t="s">
        <v>384</v>
      </c>
      <c r="W225" s="68" t="s">
        <v>994</v>
      </c>
      <c r="X225" s="69" t="s">
        <v>52</v>
      </c>
      <c r="Y225" s="69"/>
      <c r="Z225" s="69"/>
      <c r="AA225" s="69"/>
      <c r="AB225" s="69"/>
      <c r="AC225" s="69"/>
      <c r="AD225" s="68">
        <v>14.4</v>
      </c>
      <c r="AE225" s="69"/>
      <c r="AF225" s="69"/>
      <c r="AG225" s="69"/>
      <c r="AH225" s="69"/>
      <c r="AI225" s="69"/>
      <c r="AJ225" s="71">
        <f t="shared" si="0"/>
        <v>5.5555555555555559E-2</v>
      </c>
      <c r="AK225" s="71">
        <v>0.8</v>
      </c>
      <c r="AL225" s="69"/>
      <c r="AM225" s="69"/>
      <c r="AN225" s="72">
        <v>0.8</v>
      </c>
      <c r="AO225" s="69">
        <v>2023</v>
      </c>
      <c r="AP225" s="69"/>
      <c r="AQ225" s="68" t="s">
        <v>1974</v>
      </c>
      <c r="AR225" s="68" t="s">
        <v>1936</v>
      </c>
      <c r="AS225" s="69"/>
      <c r="AT225" s="69"/>
      <c r="AU225" s="69"/>
      <c r="AV225" s="68" t="s">
        <v>995</v>
      </c>
      <c r="AW225" s="69"/>
    </row>
    <row r="226" spans="1:49" s="73" customFormat="1" ht="89.25" x14ac:dyDescent="0.25">
      <c r="A226" s="90">
        <v>222</v>
      </c>
      <c r="B226" s="69" t="s">
        <v>1004</v>
      </c>
      <c r="C226" s="67"/>
      <c r="D226" s="69" t="s">
        <v>327</v>
      </c>
      <c r="E226" s="67"/>
      <c r="F226" s="61" t="s">
        <v>991</v>
      </c>
      <c r="G226" s="61" t="s">
        <v>996</v>
      </c>
      <c r="H226" s="61" t="s">
        <v>1653</v>
      </c>
      <c r="I226" s="68" t="s">
        <v>1937</v>
      </c>
      <c r="J226" s="56" t="s">
        <v>96</v>
      </c>
      <c r="K226" s="56" t="s">
        <v>96</v>
      </c>
      <c r="L226" s="80">
        <v>5.4</v>
      </c>
      <c r="M226" s="56" t="s">
        <v>1572</v>
      </c>
      <c r="N226" s="56" t="s">
        <v>1573</v>
      </c>
      <c r="O226" s="56" t="s">
        <v>1302</v>
      </c>
      <c r="P226" s="68" t="s">
        <v>1312</v>
      </c>
      <c r="Q226" s="68" t="s">
        <v>1005</v>
      </c>
      <c r="R226" s="56" t="s">
        <v>1461</v>
      </c>
      <c r="S226" s="56" t="s">
        <v>997</v>
      </c>
      <c r="T226" s="68" t="s">
        <v>91</v>
      </c>
      <c r="U226" s="68" t="s">
        <v>384</v>
      </c>
      <c r="V226" s="68" t="s">
        <v>384</v>
      </c>
      <c r="W226" s="68" t="s">
        <v>994</v>
      </c>
      <c r="X226" s="69" t="s">
        <v>52</v>
      </c>
      <c r="Y226" s="69"/>
      <c r="Z226" s="69"/>
      <c r="AA226" s="69"/>
      <c r="AB226" s="69"/>
      <c r="AC226" s="69"/>
      <c r="AD226" s="69">
        <v>8</v>
      </c>
      <c r="AE226" s="69"/>
      <c r="AF226" s="69"/>
      <c r="AG226" s="69"/>
      <c r="AH226" s="69"/>
      <c r="AI226" s="69"/>
      <c r="AJ226" s="71">
        <f t="shared" si="0"/>
        <v>3.7499999999999999E-2</v>
      </c>
      <c r="AK226" s="71">
        <v>0.3</v>
      </c>
      <c r="AL226" s="69"/>
      <c r="AM226" s="69"/>
      <c r="AN226" s="72">
        <v>0.3</v>
      </c>
      <c r="AO226" s="69">
        <v>2023</v>
      </c>
      <c r="AP226" s="69"/>
      <c r="AQ226" s="68" t="s">
        <v>1975</v>
      </c>
      <c r="AR226" s="68" t="s">
        <v>1937</v>
      </c>
      <c r="AS226" s="69"/>
      <c r="AT226" s="69"/>
      <c r="AU226" s="69"/>
      <c r="AV226" s="68" t="s">
        <v>995</v>
      </c>
      <c r="AW226" s="69"/>
    </row>
    <row r="227" spans="1:49" s="73" customFormat="1" ht="76.5" x14ac:dyDescent="0.25">
      <c r="A227" s="90">
        <v>223</v>
      </c>
      <c r="B227" s="69" t="s">
        <v>1004</v>
      </c>
      <c r="C227" s="67"/>
      <c r="D227" s="69" t="s">
        <v>327</v>
      </c>
      <c r="E227" s="67"/>
      <c r="F227" s="61" t="s">
        <v>991</v>
      </c>
      <c r="G227" s="61" t="s">
        <v>1008</v>
      </c>
      <c r="H227" s="61" t="s">
        <v>1009</v>
      </c>
      <c r="I227" s="68" t="s">
        <v>1938</v>
      </c>
      <c r="J227" s="56" t="s">
        <v>96</v>
      </c>
      <c r="K227" s="56" t="s">
        <v>96</v>
      </c>
      <c r="L227" s="80">
        <v>74.8</v>
      </c>
      <c r="M227" s="56" t="s">
        <v>1572</v>
      </c>
      <c r="N227" s="56" t="s">
        <v>1573</v>
      </c>
      <c r="O227" s="56" t="s">
        <v>1443</v>
      </c>
      <c r="P227" s="56" t="s">
        <v>1444</v>
      </c>
      <c r="Q227" s="68" t="s">
        <v>1018</v>
      </c>
      <c r="R227" s="68" t="s">
        <v>1461</v>
      </c>
      <c r="S227" s="69" t="s">
        <v>1010</v>
      </c>
      <c r="T227" s="68" t="s">
        <v>91</v>
      </c>
      <c r="U227" s="68" t="s">
        <v>384</v>
      </c>
      <c r="V227" s="68" t="s">
        <v>384</v>
      </c>
      <c r="W227" s="68" t="s">
        <v>994</v>
      </c>
      <c r="X227" s="69" t="s">
        <v>52</v>
      </c>
      <c r="Y227" s="69"/>
      <c r="Z227" s="69"/>
      <c r="AA227" s="69"/>
      <c r="AB227" s="69"/>
      <c r="AC227" s="69"/>
      <c r="AD227" s="69">
        <v>19</v>
      </c>
      <c r="AE227" s="69"/>
      <c r="AF227" s="69"/>
      <c r="AG227" s="69"/>
      <c r="AH227" s="69"/>
      <c r="AI227" s="69"/>
      <c r="AJ227" s="71">
        <f t="shared" si="0"/>
        <v>4.4736842105263158E-2</v>
      </c>
      <c r="AK227" s="71">
        <v>0.85</v>
      </c>
      <c r="AL227" s="69"/>
      <c r="AM227" s="69"/>
      <c r="AN227" s="72">
        <v>0.85</v>
      </c>
      <c r="AO227" s="69">
        <v>2023</v>
      </c>
      <c r="AP227" s="69"/>
      <c r="AQ227" s="68" t="s">
        <v>1976</v>
      </c>
      <c r="AR227" s="68" t="s">
        <v>1938</v>
      </c>
      <c r="AS227" s="69"/>
      <c r="AT227" s="69"/>
      <c r="AU227" s="69"/>
      <c r="AV227" s="68" t="s">
        <v>995</v>
      </c>
      <c r="AW227" s="69"/>
    </row>
    <row r="228" spans="1:49" s="73" customFormat="1" ht="76.5" x14ac:dyDescent="0.25">
      <c r="A228" s="90">
        <v>224</v>
      </c>
      <c r="B228" s="69" t="s">
        <v>1004</v>
      </c>
      <c r="C228" s="67"/>
      <c r="D228" s="69" t="s">
        <v>327</v>
      </c>
      <c r="E228" s="67"/>
      <c r="F228" s="61" t="s">
        <v>991</v>
      </c>
      <c r="G228" s="61" t="s">
        <v>1008</v>
      </c>
      <c r="H228" s="61" t="s">
        <v>1011</v>
      </c>
      <c r="I228" s="68" t="s">
        <v>1938</v>
      </c>
      <c r="J228" s="56" t="s">
        <v>96</v>
      </c>
      <c r="K228" s="56" t="s">
        <v>96</v>
      </c>
      <c r="L228" s="80">
        <v>74.8</v>
      </c>
      <c r="M228" s="56" t="s">
        <v>1572</v>
      </c>
      <c r="N228" s="56" t="s">
        <v>1573</v>
      </c>
      <c r="O228" s="56" t="s">
        <v>1443</v>
      </c>
      <c r="P228" s="56" t="s">
        <v>1444</v>
      </c>
      <c r="Q228" s="68" t="s">
        <v>1018</v>
      </c>
      <c r="R228" s="68" t="s">
        <v>1461</v>
      </c>
      <c r="S228" s="69" t="s">
        <v>1010</v>
      </c>
      <c r="T228" s="68" t="s">
        <v>91</v>
      </c>
      <c r="U228" s="68" t="s">
        <v>384</v>
      </c>
      <c r="V228" s="68" t="s">
        <v>384</v>
      </c>
      <c r="W228" s="68" t="s">
        <v>994</v>
      </c>
      <c r="X228" s="69" t="s">
        <v>52</v>
      </c>
      <c r="Y228" s="69"/>
      <c r="Z228" s="69"/>
      <c r="AA228" s="69"/>
      <c r="AB228" s="69"/>
      <c r="AC228" s="69"/>
      <c r="AD228" s="69">
        <v>1.2</v>
      </c>
      <c r="AE228" s="69"/>
      <c r="AF228" s="69"/>
      <c r="AG228" s="69"/>
      <c r="AH228" s="69"/>
      <c r="AI228" s="69"/>
      <c r="AJ228" s="71">
        <f t="shared" si="0"/>
        <v>0.27500000000000002</v>
      </c>
      <c r="AK228" s="71">
        <v>0.33</v>
      </c>
      <c r="AL228" s="69"/>
      <c r="AM228" s="69"/>
      <c r="AN228" s="72">
        <v>0.33</v>
      </c>
      <c r="AO228" s="69">
        <v>2023</v>
      </c>
      <c r="AP228" s="69"/>
      <c r="AQ228" s="68" t="s">
        <v>1976</v>
      </c>
      <c r="AR228" s="68" t="s">
        <v>1938</v>
      </c>
      <c r="AS228" s="69"/>
      <c r="AT228" s="69"/>
      <c r="AU228" s="69"/>
      <c r="AV228" s="68" t="s">
        <v>995</v>
      </c>
      <c r="AW228" s="69"/>
    </row>
    <row r="229" spans="1:49" s="73" customFormat="1" ht="76.5" x14ac:dyDescent="0.25">
      <c r="A229" s="90">
        <v>225</v>
      </c>
      <c r="B229" s="69" t="s">
        <v>1004</v>
      </c>
      <c r="C229" s="67"/>
      <c r="D229" s="69" t="s">
        <v>327</v>
      </c>
      <c r="E229" s="67"/>
      <c r="F229" s="61" t="s">
        <v>991</v>
      </c>
      <c r="G229" s="61" t="s">
        <v>1008</v>
      </c>
      <c r="H229" s="61" t="s">
        <v>1012</v>
      </c>
      <c r="I229" s="68" t="s">
        <v>1938</v>
      </c>
      <c r="J229" s="56" t="s">
        <v>96</v>
      </c>
      <c r="K229" s="56" t="s">
        <v>96</v>
      </c>
      <c r="L229" s="80">
        <v>74.8</v>
      </c>
      <c r="M229" s="56" t="s">
        <v>1572</v>
      </c>
      <c r="N229" s="56" t="s">
        <v>1573</v>
      </c>
      <c r="O229" s="56" t="s">
        <v>1443</v>
      </c>
      <c r="P229" s="56" t="s">
        <v>1444</v>
      </c>
      <c r="Q229" s="68" t="s">
        <v>1018</v>
      </c>
      <c r="R229" s="68" t="s">
        <v>1461</v>
      </c>
      <c r="S229" s="69" t="s">
        <v>1010</v>
      </c>
      <c r="T229" s="68" t="s">
        <v>91</v>
      </c>
      <c r="U229" s="68" t="s">
        <v>384</v>
      </c>
      <c r="V229" s="68" t="s">
        <v>384</v>
      </c>
      <c r="W229" s="68" t="s">
        <v>994</v>
      </c>
      <c r="X229" s="69" t="s">
        <v>52</v>
      </c>
      <c r="Y229" s="69"/>
      <c r="Z229" s="69"/>
      <c r="AA229" s="69"/>
      <c r="AB229" s="69"/>
      <c r="AC229" s="69"/>
      <c r="AD229" s="69">
        <v>1.1000000000000001</v>
      </c>
      <c r="AE229" s="69"/>
      <c r="AF229" s="69"/>
      <c r="AG229" s="69"/>
      <c r="AH229" s="69"/>
      <c r="AI229" s="69"/>
      <c r="AJ229" s="71">
        <f t="shared" si="0"/>
        <v>0.3454545454545454</v>
      </c>
      <c r="AK229" s="71">
        <v>0.38</v>
      </c>
      <c r="AL229" s="69"/>
      <c r="AM229" s="69"/>
      <c r="AN229" s="72">
        <v>0.38</v>
      </c>
      <c r="AO229" s="69">
        <v>2023</v>
      </c>
      <c r="AP229" s="69"/>
      <c r="AQ229" s="68" t="s">
        <v>1976</v>
      </c>
      <c r="AR229" s="68" t="s">
        <v>1938</v>
      </c>
      <c r="AS229" s="69"/>
      <c r="AT229" s="69"/>
      <c r="AU229" s="69"/>
      <c r="AV229" s="68" t="s">
        <v>995</v>
      </c>
      <c r="AW229" s="69"/>
    </row>
    <row r="230" spans="1:49" s="73" customFormat="1" ht="76.5" x14ac:dyDescent="0.25">
      <c r="A230" s="90">
        <v>226</v>
      </c>
      <c r="B230" s="69" t="s">
        <v>1004</v>
      </c>
      <c r="C230" s="67"/>
      <c r="D230" s="69" t="s">
        <v>327</v>
      </c>
      <c r="E230" s="67"/>
      <c r="F230" s="61" t="s">
        <v>991</v>
      </c>
      <c r="G230" s="61" t="s">
        <v>1008</v>
      </c>
      <c r="H230" s="61" t="s">
        <v>1013</v>
      </c>
      <c r="I230" s="68" t="s">
        <v>1938</v>
      </c>
      <c r="J230" s="56" t="s">
        <v>96</v>
      </c>
      <c r="K230" s="56" t="s">
        <v>96</v>
      </c>
      <c r="L230" s="80">
        <v>74.8</v>
      </c>
      <c r="M230" s="56" t="s">
        <v>1572</v>
      </c>
      <c r="N230" s="56" t="s">
        <v>1573</v>
      </c>
      <c r="O230" s="56" t="s">
        <v>1443</v>
      </c>
      <c r="P230" s="56" t="s">
        <v>1444</v>
      </c>
      <c r="Q230" s="68" t="s">
        <v>1018</v>
      </c>
      <c r="R230" s="68" t="s">
        <v>1461</v>
      </c>
      <c r="S230" s="69" t="s">
        <v>1010</v>
      </c>
      <c r="T230" s="68" t="s">
        <v>91</v>
      </c>
      <c r="U230" s="68" t="s">
        <v>384</v>
      </c>
      <c r="V230" s="68" t="s">
        <v>384</v>
      </c>
      <c r="W230" s="68" t="s">
        <v>994</v>
      </c>
      <c r="X230" s="69" t="s">
        <v>52</v>
      </c>
      <c r="Y230" s="69"/>
      <c r="Z230" s="69"/>
      <c r="AA230" s="69"/>
      <c r="AB230" s="69"/>
      <c r="AC230" s="69"/>
      <c r="AD230" s="68">
        <v>4.8</v>
      </c>
      <c r="AE230" s="69"/>
      <c r="AF230" s="69"/>
      <c r="AG230" s="69"/>
      <c r="AH230" s="69"/>
      <c r="AI230" s="69"/>
      <c r="AJ230" s="71">
        <f t="shared" si="0"/>
        <v>6.8750000000000006E-2</v>
      </c>
      <c r="AK230" s="71">
        <v>0.33</v>
      </c>
      <c r="AL230" s="69"/>
      <c r="AM230" s="69"/>
      <c r="AN230" s="72">
        <v>0.33</v>
      </c>
      <c r="AO230" s="69">
        <v>2023</v>
      </c>
      <c r="AP230" s="69"/>
      <c r="AQ230" s="68" t="s">
        <v>1976</v>
      </c>
      <c r="AR230" s="68" t="s">
        <v>1938</v>
      </c>
      <c r="AS230" s="69"/>
      <c r="AT230" s="69"/>
      <c r="AU230" s="69"/>
      <c r="AV230" s="68" t="s">
        <v>995</v>
      </c>
      <c r="AW230" s="69"/>
    </row>
    <row r="231" spans="1:49" s="73" customFormat="1" ht="76.5" x14ac:dyDescent="0.25">
      <c r="A231" s="90">
        <v>227</v>
      </c>
      <c r="B231" s="69" t="s">
        <v>1004</v>
      </c>
      <c r="C231" s="67"/>
      <c r="D231" s="69" t="s">
        <v>327</v>
      </c>
      <c r="E231" s="67"/>
      <c r="F231" s="61" t="s">
        <v>991</v>
      </c>
      <c r="G231" s="61" t="s">
        <v>1008</v>
      </c>
      <c r="H231" s="61" t="s">
        <v>1014</v>
      </c>
      <c r="I231" s="68" t="s">
        <v>1938</v>
      </c>
      <c r="J231" s="56" t="s">
        <v>96</v>
      </c>
      <c r="K231" s="56" t="s">
        <v>96</v>
      </c>
      <c r="L231" s="80">
        <v>74.8</v>
      </c>
      <c r="M231" s="56" t="s">
        <v>1572</v>
      </c>
      <c r="N231" s="56" t="s">
        <v>1573</v>
      </c>
      <c r="O231" s="56" t="s">
        <v>1443</v>
      </c>
      <c r="P231" s="56" t="s">
        <v>1444</v>
      </c>
      <c r="Q231" s="68" t="s">
        <v>1018</v>
      </c>
      <c r="R231" s="68" t="s">
        <v>1461</v>
      </c>
      <c r="S231" s="69" t="s">
        <v>1010</v>
      </c>
      <c r="T231" s="68" t="s">
        <v>91</v>
      </c>
      <c r="U231" s="68" t="s">
        <v>384</v>
      </c>
      <c r="V231" s="68" t="s">
        <v>384</v>
      </c>
      <c r="W231" s="68" t="s">
        <v>994</v>
      </c>
      <c r="X231" s="69" t="s">
        <v>52</v>
      </c>
      <c r="Y231" s="69"/>
      <c r="Z231" s="69"/>
      <c r="AA231" s="69"/>
      <c r="AB231" s="69"/>
      <c r="AC231" s="69"/>
      <c r="AD231" s="68">
        <v>0.9</v>
      </c>
      <c r="AE231" s="69"/>
      <c r="AF231" s="69"/>
      <c r="AG231" s="69"/>
      <c r="AH231" s="69"/>
      <c r="AI231" s="69"/>
      <c r="AJ231" s="71">
        <f t="shared" si="0"/>
        <v>0.3666666666666667</v>
      </c>
      <c r="AK231" s="71">
        <v>0.33</v>
      </c>
      <c r="AL231" s="69"/>
      <c r="AM231" s="69"/>
      <c r="AN231" s="72">
        <v>0.33</v>
      </c>
      <c r="AO231" s="69">
        <v>2023</v>
      </c>
      <c r="AP231" s="69"/>
      <c r="AQ231" s="68" t="s">
        <v>1976</v>
      </c>
      <c r="AR231" s="68" t="s">
        <v>1938</v>
      </c>
      <c r="AS231" s="68"/>
      <c r="AT231" s="69"/>
      <c r="AU231" s="69"/>
      <c r="AV231" s="68" t="s">
        <v>995</v>
      </c>
      <c r="AW231" s="69"/>
    </row>
    <row r="232" spans="1:49" s="73" customFormat="1" ht="76.5" x14ac:dyDescent="0.25">
      <c r="A232" s="90">
        <v>228</v>
      </c>
      <c r="B232" s="69" t="s">
        <v>1004</v>
      </c>
      <c r="C232" s="67"/>
      <c r="D232" s="69" t="s">
        <v>327</v>
      </c>
      <c r="E232" s="67"/>
      <c r="F232" s="61" t="s">
        <v>991</v>
      </c>
      <c r="G232" s="61" t="s">
        <v>1008</v>
      </c>
      <c r="H232" s="61" t="s">
        <v>1015</v>
      </c>
      <c r="I232" s="68" t="s">
        <v>1938</v>
      </c>
      <c r="J232" s="56" t="s">
        <v>96</v>
      </c>
      <c r="K232" s="56" t="s">
        <v>96</v>
      </c>
      <c r="L232" s="80">
        <v>74.8</v>
      </c>
      <c r="M232" s="56" t="s">
        <v>1572</v>
      </c>
      <c r="N232" s="56" t="s">
        <v>1573</v>
      </c>
      <c r="O232" s="56" t="s">
        <v>1443</v>
      </c>
      <c r="P232" s="56" t="s">
        <v>1444</v>
      </c>
      <c r="Q232" s="68" t="s">
        <v>1018</v>
      </c>
      <c r="R232" s="68" t="s">
        <v>1461</v>
      </c>
      <c r="S232" s="69" t="s">
        <v>1010</v>
      </c>
      <c r="T232" s="68" t="s">
        <v>91</v>
      </c>
      <c r="U232" s="68" t="s">
        <v>384</v>
      </c>
      <c r="V232" s="68" t="s">
        <v>384</v>
      </c>
      <c r="W232" s="68" t="s">
        <v>994</v>
      </c>
      <c r="X232" s="69" t="s">
        <v>52</v>
      </c>
      <c r="Y232" s="69"/>
      <c r="Z232" s="69"/>
      <c r="AA232" s="69"/>
      <c r="AB232" s="69"/>
      <c r="AC232" s="69"/>
      <c r="AD232" s="68">
        <v>6.4</v>
      </c>
      <c r="AE232" s="69"/>
      <c r="AF232" s="69"/>
      <c r="AG232" s="69"/>
      <c r="AH232" s="69"/>
      <c r="AI232" s="69"/>
      <c r="AJ232" s="71">
        <f t="shared" si="0"/>
        <v>5.1562499999999997E-2</v>
      </c>
      <c r="AK232" s="71">
        <v>0.33</v>
      </c>
      <c r="AL232" s="69"/>
      <c r="AM232" s="69"/>
      <c r="AN232" s="72">
        <v>0.33</v>
      </c>
      <c r="AO232" s="69">
        <v>2023</v>
      </c>
      <c r="AP232" s="69"/>
      <c r="AQ232" s="68" t="s">
        <v>1976</v>
      </c>
      <c r="AR232" s="68" t="s">
        <v>1938</v>
      </c>
      <c r="AS232" s="69"/>
      <c r="AT232" s="69"/>
      <c r="AU232" s="69"/>
      <c r="AV232" s="68" t="s">
        <v>995</v>
      </c>
      <c r="AW232" s="69"/>
    </row>
    <row r="233" spans="1:49" s="73" customFormat="1" ht="89.25" x14ac:dyDescent="0.25">
      <c r="A233" s="90">
        <v>229</v>
      </c>
      <c r="B233" s="69" t="s">
        <v>1004</v>
      </c>
      <c r="C233" s="67"/>
      <c r="D233" s="69" t="s">
        <v>327</v>
      </c>
      <c r="E233" s="67"/>
      <c r="F233" s="61" t="s">
        <v>991</v>
      </c>
      <c r="G233" s="61" t="s">
        <v>1016</v>
      </c>
      <c r="H233" s="61" t="s">
        <v>1017</v>
      </c>
      <c r="I233" s="68" t="s">
        <v>1939</v>
      </c>
      <c r="J233" s="56" t="s">
        <v>96</v>
      </c>
      <c r="K233" s="56" t="s">
        <v>96</v>
      </c>
      <c r="L233" s="80">
        <v>74.8</v>
      </c>
      <c r="M233" s="56" t="s">
        <v>1572</v>
      </c>
      <c r="N233" s="56" t="s">
        <v>1573</v>
      </c>
      <c r="O233" s="56" t="s">
        <v>1443</v>
      </c>
      <c r="P233" s="56" t="s">
        <v>1444</v>
      </c>
      <c r="Q233" s="68" t="s">
        <v>1018</v>
      </c>
      <c r="R233" s="68" t="s">
        <v>1461</v>
      </c>
      <c r="S233" s="69" t="s">
        <v>1010</v>
      </c>
      <c r="T233" s="68" t="s">
        <v>91</v>
      </c>
      <c r="U233" s="68" t="s">
        <v>384</v>
      </c>
      <c r="V233" s="68" t="s">
        <v>384</v>
      </c>
      <c r="W233" s="68" t="s">
        <v>994</v>
      </c>
      <c r="X233" s="69" t="s">
        <v>52</v>
      </c>
      <c r="Y233" s="69"/>
      <c r="Z233" s="69"/>
      <c r="AA233" s="69"/>
      <c r="AB233" s="69"/>
      <c r="AC233" s="69"/>
      <c r="AD233" s="69">
        <v>19</v>
      </c>
      <c r="AE233" s="69"/>
      <c r="AF233" s="69"/>
      <c r="AG233" s="69"/>
      <c r="AH233" s="69"/>
      <c r="AI233" s="69"/>
      <c r="AJ233" s="71">
        <f t="shared" si="0"/>
        <v>1.7368421052631578E-2</v>
      </c>
      <c r="AK233" s="71">
        <v>0.33</v>
      </c>
      <c r="AL233" s="69"/>
      <c r="AM233" s="69"/>
      <c r="AN233" s="72">
        <v>0.33</v>
      </c>
      <c r="AO233" s="69">
        <v>2023</v>
      </c>
      <c r="AP233" s="69"/>
      <c r="AQ233" s="68" t="s">
        <v>1977</v>
      </c>
      <c r="AR233" s="68" t="s">
        <v>1939</v>
      </c>
      <c r="AS233" s="69"/>
      <c r="AT233" s="69"/>
      <c r="AU233" s="69"/>
      <c r="AV233" s="68" t="s">
        <v>995</v>
      </c>
      <c r="AW233" s="69"/>
    </row>
    <row r="234" spans="1:49" s="73" customFormat="1" ht="76.5" x14ac:dyDescent="0.25">
      <c r="A234" s="90">
        <v>230</v>
      </c>
      <c r="B234" s="69" t="s">
        <v>1004</v>
      </c>
      <c r="C234" s="67"/>
      <c r="D234" s="69" t="s">
        <v>327</v>
      </c>
      <c r="E234" s="67"/>
      <c r="F234" s="61" t="s">
        <v>991</v>
      </c>
      <c r="G234" s="61" t="s">
        <v>1019</v>
      </c>
      <c r="H234" s="61" t="s">
        <v>1020</v>
      </c>
      <c r="I234" s="68" t="s">
        <v>1940</v>
      </c>
      <c r="J234" s="56" t="s">
        <v>96</v>
      </c>
      <c r="K234" s="56" t="s">
        <v>96</v>
      </c>
      <c r="L234" s="80">
        <v>22.9</v>
      </c>
      <c r="M234" s="56" t="s">
        <v>1572</v>
      </c>
      <c r="N234" s="56" t="s">
        <v>1573</v>
      </c>
      <c r="O234" s="56" t="s">
        <v>1421</v>
      </c>
      <c r="P234" s="68" t="s">
        <v>1422</v>
      </c>
      <c r="Q234" s="68" t="s">
        <v>1857</v>
      </c>
      <c r="R234" s="68" t="s">
        <v>1571</v>
      </c>
      <c r="S234" s="69" t="s">
        <v>1010</v>
      </c>
      <c r="T234" s="68" t="s">
        <v>91</v>
      </c>
      <c r="U234" s="68" t="s">
        <v>384</v>
      </c>
      <c r="V234" s="68" t="s">
        <v>384</v>
      </c>
      <c r="W234" s="68" t="s">
        <v>994</v>
      </c>
      <c r="X234" s="69" t="s">
        <v>52</v>
      </c>
      <c r="Y234" s="69"/>
      <c r="Z234" s="69"/>
      <c r="AA234" s="69"/>
      <c r="AB234" s="69"/>
      <c r="AC234" s="69"/>
      <c r="AD234" s="69">
        <v>2.67</v>
      </c>
      <c r="AE234" s="69"/>
      <c r="AF234" s="69"/>
      <c r="AG234" s="69"/>
      <c r="AH234" s="69"/>
      <c r="AI234" s="69"/>
      <c r="AJ234" s="71">
        <f t="shared" si="0"/>
        <v>0.13108614232209737</v>
      </c>
      <c r="AK234" s="71">
        <v>0.35</v>
      </c>
      <c r="AL234" s="69"/>
      <c r="AM234" s="68"/>
      <c r="AN234" s="72">
        <v>0.35</v>
      </c>
      <c r="AO234" s="69">
        <v>2023</v>
      </c>
      <c r="AP234" s="69"/>
      <c r="AQ234" s="68" t="s">
        <v>1978</v>
      </c>
      <c r="AR234" s="68" t="s">
        <v>1940</v>
      </c>
      <c r="AS234" s="69"/>
      <c r="AT234" s="69"/>
      <c r="AU234" s="69"/>
      <c r="AV234" s="68" t="s">
        <v>995</v>
      </c>
      <c r="AW234" s="69"/>
    </row>
    <row r="235" spans="1:49" s="73" customFormat="1" ht="76.5" x14ac:dyDescent="0.25">
      <c r="A235" s="90">
        <v>231</v>
      </c>
      <c r="B235" s="56" t="s">
        <v>1798</v>
      </c>
      <c r="C235" s="55"/>
      <c r="D235" s="56" t="s">
        <v>430</v>
      </c>
      <c r="E235" s="55"/>
      <c r="F235" s="55" t="s">
        <v>1981</v>
      </c>
      <c r="G235" s="55" t="s">
        <v>682</v>
      </c>
      <c r="H235" s="55" t="s">
        <v>683</v>
      </c>
      <c r="I235" s="56" t="s">
        <v>429</v>
      </c>
      <c r="J235" s="56" t="s">
        <v>96</v>
      </c>
      <c r="K235" s="56" t="s">
        <v>96</v>
      </c>
      <c r="L235" s="56">
        <v>14.4</v>
      </c>
      <c r="M235" s="56" t="s">
        <v>1572</v>
      </c>
      <c r="N235" s="56" t="s">
        <v>1573</v>
      </c>
      <c r="O235" s="56" t="s">
        <v>1027</v>
      </c>
      <c r="P235" s="56" t="s">
        <v>1799</v>
      </c>
      <c r="Q235" s="56" t="s">
        <v>1757</v>
      </c>
      <c r="R235" s="56" t="s">
        <v>424</v>
      </c>
      <c r="S235" s="56"/>
      <c r="T235" s="56"/>
      <c r="U235" s="56"/>
      <c r="V235" s="56"/>
      <c r="W235" s="56"/>
      <c r="X235" s="56"/>
      <c r="Y235" s="56"/>
      <c r="Z235" s="56"/>
      <c r="AA235" s="56"/>
      <c r="AB235" s="56"/>
      <c r="AC235" s="56" t="s">
        <v>52</v>
      </c>
      <c r="AD235" s="56"/>
      <c r="AE235" s="56"/>
      <c r="AF235" s="56"/>
      <c r="AG235" s="56"/>
      <c r="AH235" s="56"/>
      <c r="AI235" s="56">
        <v>2</v>
      </c>
      <c r="AJ235" s="58">
        <v>1.5</v>
      </c>
      <c r="AK235" s="58">
        <v>3</v>
      </c>
      <c r="AL235" s="56"/>
      <c r="AM235" s="56"/>
      <c r="AN235" s="58">
        <v>3</v>
      </c>
      <c r="AO235" s="56">
        <v>2023</v>
      </c>
      <c r="AP235" s="56" t="s">
        <v>608</v>
      </c>
      <c r="AQ235" s="56" t="s">
        <v>423</v>
      </c>
      <c r="AR235" s="56" t="s">
        <v>427</v>
      </c>
      <c r="AS235" s="56" t="s">
        <v>55</v>
      </c>
      <c r="AT235" s="56">
        <v>1</v>
      </c>
      <c r="AU235" s="56" t="s">
        <v>428</v>
      </c>
      <c r="AV235" s="56" t="s">
        <v>427</v>
      </c>
      <c r="AW235" s="59" t="s">
        <v>426</v>
      </c>
    </row>
    <row r="236" spans="1:49" s="2" customFormat="1" ht="21" x14ac:dyDescent="0.25">
      <c r="A236" s="100" t="s">
        <v>678</v>
      </c>
      <c r="B236" s="100"/>
      <c r="C236" s="100"/>
      <c r="D236" s="100"/>
      <c r="E236" s="100"/>
      <c r="F236" s="100"/>
      <c r="G236" s="100"/>
      <c r="H236" s="100"/>
      <c r="I236" s="100"/>
      <c r="J236" s="100"/>
      <c r="K236" s="100"/>
      <c r="L236" s="100"/>
      <c r="M236" s="100"/>
      <c r="N236" s="100"/>
      <c r="O236" s="100"/>
      <c r="P236" s="100"/>
      <c r="Q236" s="100"/>
      <c r="R236" s="100"/>
      <c r="S236" s="100"/>
      <c r="T236" s="100"/>
      <c r="U236" s="100"/>
      <c r="V236" s="100"/>
      <c r="W236" s="100"/>
      <c r="X236" s="100"/>
      <c r="Y236" s="100"/>
      <c r="Z236" s="100"/>
      <c r="AA236" s="100"/>
      <c r="AB236" s="100"/>
      <c r="AC236" s="100"/>
      <c r="AD236" s="100"/>
      <c r="AE236" s="100"/>
      <c r="AF236" s="100"/>
      <c r="AG236" s="100"/>
      <c r="AH236" s="100"/>
      <c r="AI236" s="100"/>
      <c r="AJ236" s="100"/>
      <c r="AK236" s="100"/>
      <c r="AL236" s="100"/>
      <c r="AM236" s="100"/>
      <c r="AN236" s="100"/>
      <c r="AO236" s="100"/>
      <c r="AP236" s="100"/>
      <c r="AQ236" s="100"/>
      <c r="AR236" s="100"/>
      <c r="AS236" s="100"/>
      <c r="AT236" s="100"/>
      <c r="AU236" s="100"/>
      <c r="AV236" s="100"/>
      <c r="AW236" s="100"/>
    </row>
    <row r="237" spans="1:49" s="2" customFormat="1" ht="76.5" x14ac:dyDescent="0.25">
      <c r="A237" s="28">
        <v>232</v>
      </c>
      <c r="B237" s="16" t="s">
        <v>684</v>
      </c>
      <c r="C237" s="28"/>
      <c r="D237" s="16" t="s">
        <v>687</v>
      </c>
      <c r="E237" s="28"/>
      <c r="F237" s="28" t="s">
        <v>1368</v>
      </c>
      <c r="G237" s="28" t="s">
        <v>1213</v>
      </c>
      <c r="H237" s="28"/>
      <c r="I237" s="16" t="s">
        <v>1214</v>
      </c>
      <c r="J237" s="16" t="s">
        <v>96</v>
      </c>
      <c r="K237" s="16" t="s">
        <v>96</v>
      </c>
      <c r="L237" s="16">
        <v>6</v>
      </c>
      <c r="M237" s="16" t="s">
        <v>1572</v>
      </c>
      <c r="N237" s="16" t="s">
        <v>1573</v>
      </c>
      <c r="O237" s="16" t="s">
        <v>1302</v>
      </c>
      <c r="P237" s="16" t="s">
        <v>1215</v>
      </c>
      <c r="Q237" s="56" t="s">
        <v>761</v>
      </c>
      <c r="R237" s="16" t="s">
        <v>1357</v>
      </c>
      <c r="S237" s="16" t="s">
        <v>1216</v>
      </c>
      <c r="T237" s="16" t="s">
        <v>432</v>
      </c>
      <c r="U237" s="16" t="s">
        <v>144</v>
      </c>
      <c r="V237" s="16" t="s">
        <v>144</v>
      </c>
      <c r="W237" s="16"/>
      <c r="X237" s="16"/>
      <c r="Y237" s="16"/>
      <c r="Z237" s="16"/>
      <c r="AA237" s="16"/>
      <c r="AB237" s="16"/>
      <c r="AC237" s="16" t="s">
        <v>52</v>
      </c>
      <c r="AD237" s="16"/>
      <c r="AE237" s="16"/>
      <c r="AF237" s="16"/>
      <c r="AG237" s="16"/>
      <c r="AH237" s="16"/>
      <c r="AI237" s="16">
        <v>1</v>
      </c>
      <c r="AJ237" s="49">
        <v>0.7</v>
      </c>
      <c r="AK237" s="49">
        <v>0.7</v>
      </c>
      <c r="AL237" s="16"/>
      <c r="AM237" s="16"/>
      <c r="AN237" s="49">
        <v>0.7</v>
      </c>
      <c r="AO237" s="41" t="s">
        <v>1217</v>
      </c>
      <c r="AP237" s="16"/>
      <c r="AQ237" s="16" t="s">
        <v>423</v>
      </c>
      <c r="AR237" s="16" t="s">
        <v>636</v>
      </c>
      <c r="AS237" s="16" t="s">
        <v>55</v>
      </c>
      <c r="AT237" s="16"/>
      <c r="AU237" s="16"/>
      <c r="AV237" s="16" t="s">
        <v>538</v>
      </c>
      <c r="AW237" s="32">
        <v>45108</v>
      </c>
    </row>
    <row r="238" spans="1:49" s="2" customFormat="1" ht="89.25" x14ac:dyDescent="0.25">
      <c r="A238" s="28">
        <v>233</v>
      </c>
      <c r="B238" s="16" t="s">
        <v>684</v>
      </c>
      <c r="C238" s="28"/>
      <c r="D238" s="16" t="s">
        <v>687</v>
      </c>
      <c r="E238" s="28"/>
      <c r="F238" s="28" t="s">
        <v>1369</v>
      </c>
      <c r="G238" s="28" t="s">
        <v>1213</v>
      </c>
      <c r="H238" s="28"/>
      <c r="I238" s="16" t="s">
        <v>1218</v>
      </c>
      <c r="J238" s="16" t="s">
        <v>96</v>
      </c>
      <c r="K238" s="16" t="s">
        <v>96</v>
      </c>
      <c r="L238" s="16">
        <v>20.6</v>
      </c>
      <c r="M238" s="16" t="s">
        <v>1572</v>
      </c>
      <c r="N238" s="16" t="s">
        <v>1573</v>
      </c>
      <c r="O238" s="16" t="s">
        <v>1302</v>
      </c>
      <c r="P238" s="16" t="s">
        <v>1215</v>
      </c>
      <c r="Q238" s="56" t="s">
        <v>745</v>
      </c>
      <c r="R238" s="16" t="s">
        <v>1815</v>
      </c>
      <c r="S238" s="16" t="s">
        <v>90</v>
      </c>
      <c r="T238" s="16" t="s">
        <v>432</v>
      </c>
      <c r="U238" s="16" t="s">
        <v>144</v>
      </c>
      <c r="V238" s="16" t="s">
        <v>144</v>
      </c>
      <c r="W238" s="16"/>
      <c r="X238" s="16"/>
      <c r="Y238" s="16"/>
      <c r="Z238" s="16"/>
      <c r="AA238" s="16"/>
      <c r="AB238" s="16"/>
      <c r="AC238" s="16" t="s">
        <v>52</v>
      </c>
      <c r="AD238" s="16"/>
      <c r="AE238" s="16"/>
      <c r="AF238" s="16"/>
      <c r="AG238" s="16"/>
      <c r="AH238" s="16"/>
      <c r="AI238" s="16">
        <v>1</v>
      </c>
      <c r="AJ238" s="49">
        <v>0.7</v>
      </c>
      <c r="AK238" s="49">
        <v>0.7</v>
      </c>
      <c r="AL238" s="16"/>
      <c r="AM238" s="16"/>
      <c r="AN238" s="49">
        <v>0.7</v>
      </c>
      <c r="AO238" s="41" t="s">
        <v>1217</v>
      </c>
      <c r="AP238" s="16"/>
      <c r="AQ238" s="16" t="s">
        <v>423</v>
      </c>
      <c r="AR238" s="16" t="s">
        <v>636</v>
      </c>
      <c r="AS238" s="16" t="s">
        <v>55</v>
      </c>
      <c r="AT238" s="16"/>
      <c r="AU238" s="16"/>
      <c r="AV238" s="16" t="s">
        <v>1219</v>
      </c>
      <c r="AW238" s="32">
        <v>45108</v>
      </c>
    </row>
    <row r="239" spans="1:49" s="2" customFormat="1" ht="102" x14ac:dyDescent="0.25">
      <c r="A239" s="28">
        <v>234</v>
      </c>
      <c r="B239" s="56" t="s">
        <v>957</v>
      </c>
      <c r="C239" s="28"/>
      <c r="D239" s="16" t="s">
        <v>686</v>
      </c>
      <c r="E239" s="28"/>
      <c r="F239" s="28" t="s">
        <v>1990</v>
      </c>
      <c r="G239" s="28" t="s">
        <v>1793</v>
      </c>
      <c r="H239" s="28"/>
      <c r="I239" s="16" t="s">
        <v>1122</v>
      </c>
      <c r="J239" s="16" t="s">
        <v>96</v>
      </c>
      <c r="K239" s="33"/>
      <c r="L239" s="16">
        <v>0.41499999999999998</v>
      </c>
      <c r="M239" s="16" t="s">
        <v>1572</v>
      </c>
      <c r="N239" s="16" t="s">
        <v>1573</v>
      </c>
      <c r="O239" s="16" t="s">
        <v>1302</v>
      </c>
      <c r="P239" s="16" t="s">
        <v>1308</v>
      </c>
      <c r="Q239" s="56" t="s">
        <v>745</v>
      </c>
      <c r="R239" s="16" t="s">
        <v>1544</v>
      </c>
      <c r="S239" s="16" t="s">
        <v>90</v>
      </c>
      <c r="T239" s="16" t="s">
        <v>432</v>
      </c>
      <c r="U239" s="16" t="s">
        <v>49</v>
      </c>
      <c r="V239" s="16" t="s">
        <v>49</v>
      </c>
      <c r="W239" s="16"/>
      <c r="X239" s="16"/>
      <c r="Y239" s="16"/>
      <c r="Z239" s="16"/>
      <c r="AA239" s="16"/>
      <c r="AB239" s="16"/>
      <c r="AC239" s="16" t="s">
        <v>52</v>
      </c>
      <c r="AD239" s="16"/>
      <c r="AE239" s="16"/>
      <c r="AF239" s="16"/>
      <c r="AG239" s="16"/>
      <c r="AH239" s="16"/>
      <c r="AI239" s="16">
        <v>1</v>
      </c>
      <c r="AJ239" s="49">
        <v>1</v>
      </c>
      <c r="AK239" s="49">
        <v>1</v>
      </c>
      <c r="AL239" s="16"/>
      <c r="AM239" s="16"/>
      <c r="AN239" s="49">
        <v>1</v>
      </c>
      <c r="AO239" s="16" t="s">
        <v>633</v>
      </c>
      <c r="AP239" s="16"/>
      <c r="AQ239" s="16" t="s">
        <v>423</v>
      </c>
      <c r="AR239" s="16" t="s">
        <v>636</v>
      </c>
      <c r="AS239" s="16" t="s">
        <v>55</v>
      </c>
      <c r="AT239" s="16"/>
      <c r="AU239" s="16"/>
      <c r="AV239" s="16"/>
      <c r="AW239" s="32" t="s">
        <v>633</v>
      </c>
    </row>
    <row r="240" spans="1:49" s="2" customFormat="1" ht="89.25" x14ac:dyDescent="0.25">
      <c r="A240" s="28">
        <v>235</v>
      </c>
      <c r="B240" s="56" t="s">
        <v>957</v>
      </c>
      <c r="C240" s="28"/>
      <c r="D240" s="16" t="s">
        <v>686</v>
      </c>
      <c r="E240" s="28"/>
      <c r="F240" s="28" t="s">
        <v>1991</v>
      </c>
      <c r="G240" s="28" t="s">
        <v>1791</v>
      </c>
      <c r="H240" s="28"/>
      <c r="I240" s="16" t="s">
        <v>1122</v>
      </c>
      <c r="J240" s="16" t="s">
        <v>96</v>
      </c>
      <c r="K240" s="33"/>
      <c r="L240" s="16">
        <v>15.8</v>
      </c>
      <c r="M240" s="16" t="s">
        <v>1572</v>
      </c>
      <c r="N240" s="16" t="s">
        <v>1573</v>
      </c>
      <c r="O240" s="16" t="s">
        <v>1302</v>
      </c>
      <c r="P240" s="16" t="s">
        <v>1316</v>
      </c>
      <c r="Q240" s="56" t="s">
        <v>549</v>
      </c>
      <c r="R240" s="16" t="s">
        <v>1544</v>
      </c>
      <c r="S240" s="16" t="s">
        <v>1792</v>
      </c>
      <c r="T240" s="16" t="s">
        <v>432</v>
      </c>
      <c r="U240" s="16" t="s">
        <v>49</v>
      </c>
      <c r="V240" s="16" t="s">
        <v>49</v>
      </c>
      <c r="W240" s="16"/>
      <c r="X240" s="16"/>
      <c r="Y240" s="16"/>
      <c r="Z240" s="16"/>
      <c r="AA240" s="16"/>
      <c r="AB240" s="16"/>
      <c r="AC240" s="16" t="s">
        <v>52</v>
      </c>
      <c r="AD240" s="16"/>
      <c r="AE240" s="16"/>
      <c r="AF240" s="16"/>
      <c r="AG240" s="16"/>
      <c r="AH240" s="16"/>
      <c r="AI240" s="16">
        <v>1</v>
      </c>
      <c r="AJ240" s="49">
        <v>1</v>
      </c>
      <c r="AK240" s="49">
        <v>1</v>
      </c>
      <c r="AL240" s="16"/>
      <c r="AM240" s="16"/>
      <c r="AN240" s="49">
        <v>1</v>
      </c>
      <c r="AO240" s="16" t="s">
        <v>633</v>
      </c>
      <c r="AP240" s="16"/>
      <c r="AQ240" s="16" t="s">
        <v>423</v>
      </c>
      <c r="AR240" s="16" t="s">
        <v>636</v>
      </c>
      <c r="AS240" s="16" t="s">
        <v>55</v>
      </c>
      <c r="AT240" s="16"/>
      <c r="AU240" s="16"/>
      <c r="AV240" s="16"/>
      <c r="AW240" s="32" t="s">
        <v>633</v>
      </c>
    </row>
    <row r="241" spans="1:49" s="2" customFormat="1" ht="89.25" x14ac:dyDescent="0.25">
      <c r="A241" s="28">
        <v>236</v>
      </c>
      <c r="B241" s="56" t="s">
        <v>957</v>
      </c>
      <c r="C241" s="28"/>
      <c r="D241" s="16" t="s">
        <v>686</v>
      </c>
      <c r="E241" s="28"/>
      <c r="F241" s="28" t="s">
        <v>1992</v>
      </c>
      <c r="G241" s="28" t="s">
        <v>1794</v>
      </c>
      <c r="H241" s="28"/>
      <c r="I241" s="16" t="s">
        <v>1122</v>
      </c>
      <c r="J241" s="16" t="s">
        <v>96</v>
      </c>
      <c r="K241" s="33"/>
      <c r="L241" s="16">
        <v>11.4</v>
      </c>
      <c r="M241" s="16" t="s">
        <v>1572</v>
      </c>
      <c r="N241" s="16" t="s">
        <v>1573</v>
      </c>
      <c r="O241" s="16" t="s">
        <v>1302</v>
      </c>
      <c r="P241" s="16" t="s">
        <v>1316</v>
      </c>
      <c r="Q241" s="56" t="s">
        <v>757</v>
      </c>
      <c r="R241" s="16" t="s">
        <v>1544</v>
      </c>
      <c r="S241" s="16" t="s">
        <v>1795</v>
      </c>
      <c r="T241" s="16" t="s">
        <v>432</v>
      </c>
      <c r="U241" s="16" t="s">
        <v>49</v>
      </c>
      <c r="V241" s="16" t="s">
        <v>49</v>
      </c>
      <c r="W241" s="16"/>
      <c r="X241" s="16"/>
      <c r="Y241" s="16"/>
      <c r="Z241" s="16"/>
      <c r="AA241" s="16"/>
      <c r="AB241" s="16"/>
      <c r="AC241" s="16" t="s">
        <v>52</v>
      </c>
      <c r="AD241" s="16"/>
      <c r="AE241" s="16"/>
      <c r="AF241" s="16"/>
      <c r="AG241" s="16"/>
      <c r="AH241" s="16"/>
      <c r="AI241" s="16">
        <v>1</v>
      </c>
      <c r="AJ241" s="49">
        <v>1</v>
      </c>
      <c r="AK241" s="49">
        <v>1</v>
      </c>
      <c r="AL241" s="16"/>
      <c r="AM241" s="16"/>
      <c r="AN241" s="49">
        <v>1</v>
      </c>
      <c r="AO241" s="16" t="s">
        <v>633</v>
      </c>
      <c r="AP241" s="16"/>
      <c r="AQ241" s="16" t="s">
        <v>423</v>
      </c>
      <c r="AR241" s="16" t="s">
        <v>636</v>
      </c>
      <c r="AS241" s="16" t="s">
        <v>55</v>
      </c>
      <c r="AT241" s="16"/>
      <c r="AU241" s="16"/>
      <c r="AV241" s="16"/>
      <c r="AW241" s="32" t="s">
        <v>633</v>
      </c>
    </row>
    <row r="242" spans="1:49" s="2" customFormat="1" ht="76.5" x14ac:dyDescent="0.25">
      <c r="A242" s="28">
        <v>237</v>
      </c>
      <c r="B242" s="16" t="s">
        <v>684</v>
      </c>
      <c r="C242" s="28"/>
      <c r="D242" s="16" t="s">
        <v>687</v>
      </c>
      <c r="E242" s="28"/>
      <c r="F242" s="28" t="s">
        <v>2054</v>
      </c>
      <c r="G242" s="28" t="s">
        <v>634</v>
      </c>
      <c r="H242" s="28"/>
      <c r="I242" s="16" t="s">
        <v>635</v>
      </c>
      <c r="J242" s="16" t="s">
        <v>96</v>
      </c>
      <c r="K242" s="16" t="s">
        <v>96</v>
      </c>
      <c r="L242" s="16">
        <v>0.34499999999999997</v>
      </c>
      <c r="M242" s="16" t="s">
        <v>1572</v>
      </c>
      <c r="N242" s="16" t="s">
        <v>1573</v>
      </c>
      <c r="O242" s="16" t="s">
        <v>1027</v>
      </c>
      <c r="P242" s="16" t="s">
        <v>2055</v>
      </c>
      <c r="Q242" s="56" t="s">
        <v>2056</v>
      </c>
      <c r="R242" s="16" t="s">
        <v>1356</v>
      </c>
      <c r="S242" s="16" t="s">
        <v>725</v>
      </c>
      <c r="T242" s="16" t="s">
        <v>432</v>
      </c>
      <c r="U242" s="16"/>
      <c r="V242" s="16"/>
      <c r="W242" s="16"/>
      <c r="X242" s="16"/>
      <c r="Y242" s="16"/>
      <c r="Z242" s="16"/>
      <c r="AA242" s="16"/>
      <c r="AB242" s="16"/>
      <c r="AC242" s="16" t="s">
        <v>52</v>
      </c>
      <c r="AD242" s="16"/>
      <c r="AE242" s="16"/>
      <c r="AF242" s="16"/>
      <c r="AG242" s="16"/>
      <c r="AH242" s="16"/>
      <c r="AI242" s="16">
        <v>1</v>
      </c>
      <c r="AJ242" s="49">
        <v>0.7</v>
      </c>
      <c r="AK242" s="49">
        <v>0.7</v>
      </c>
      <c r="AL242" s="16"/>
      <c r="AM242" s="16"/>
      <c r="AN242" s="49">
        <v>0.7</v>
      </c>
      <c r="AO242" s="16" t="s">
        <v>633</v>
      </c>
      <c r="AP242" s="16"/>
      <c r="AQ242" s="16" t="s">
        <v>423</v>
      </c>
      <c r="AR242" s="16" t="s">
        <v>636</v>
      </c>
      <c r="AS242" s="16" t="s">
        <v>55</v>
      </c>
      <c r="AT242" s="16"/>
      <c r="AU242" s="16"/>
      <c r="AV242" s="16"/>
      <c r="AW242" s="32" t="s">
        <v>633</v>
      </c>
    </row>
    <row r="243" spans="1:49" s="2" customFormat="1" ht="76.5" x14ac:dyDescent="0.25">
      <c r="A243" s="28">
        <v>238</v>
      </c>
      <c r="B243" s="16" t="s">
        <v>684</v>
      </c>
      <c r="C243" s="28"/>
      <c r="D243" s="16" t="s">
        <v>687</v>
      </c>
      <c r="E243" s="28"/>
      <c r="F243" s="28" t="s">
        <v>2057</v>
      </c>
      <c r="G243" s="28" t="s">
        <v>634</v>
      </c>
      <c r="H243" s="28"/>
      <c r="I243" s="16" t="s">
        <v>635</v>
      </c>
      <c r="J243" s="16" t="s">
        <v>96</v>
      </c>
      <c r="K243" s="16" t="s">
        <v>96</v>
      </c>
      <c r="L243" s="16">
        <v>20.6</v>
      </c>
      <c r="M243" s="16" t="s">
        <v>1572</v>
      </c>
      <c r="N243" s="16" t="s">
        <v>1573</v>
      </c>
      <c r="O243" s="33" t="s">
        <v>1796</v>
      </c>
      <c r="P243" s="16" t="s">
        <v>1797</v>
      </c>
      <c r="Q243" s="56" t="s">
        <v>1024</v>
      </c>
      <c r="R243" s="16" t="s">
        <v>1825</v>
      </c>
      <c r="S243" s="16" t="s">
        <v>434</v>
      </c>
      <c r="T243" s="16" t="s">
        <v>432</v>
      </c>
      <c r="U243" s="16"/>
      <c r="V243" s="16"/>
      <c r="W243" s="16"/>
      <c r="X243" s="16"/>
      <c r="Y243" s="16"/>
      <c r="Z243" s="16"/>
      <c r="AA243" s="16"/>
      <c r="AB243" s="16"/>
      <c r="AC243" s="16" t="s">
        <v>52</v>
      </c>
      <c r="AD243" s="16"/>
      <c r="AE243" s="16"/>
      <c r="AF243" s="16"/>
      <c r="AG243" s="16"/>
      <c r="AH243" s="16"/>
      <c r="AI243" s="16">
        <v>1</v>
      </c>
      <c r="AJ243" s="49">
        <v>0.7</v>
      </c>
      <c r="AK243" s="49">
        <v>0.7</v>
      </c>
      <c r="AL243" s="16"/>
      <c r="AM243" s="16"/>
      <c r="AN243" s="49">
        <v>0.7</v>
      </c>
      <c r="AO243" s="16" t="s">
        <v>633</v>
      </c>
      <c r="AP243" s="16"/>
      <c r="AQ243" s="16" t="s">
        <v>423</v>
      </c>
      <c r="AR243" s="16" t="s">
        <v>636</v>
      </c>
      <c r="AS243" s="16" t="s">
        <v>55</v>
      </c>
      <c r="AT243" s="16"/>
      <c r="AU243" s="16"/>
      <c r="AV243" s="16"/>
      <c r="AW243" s="32" t="s">
        <v>633</v>
      </c>
    </row>
    <row r="244" spans="1:49" s="2" customFormat="1" ht="102" x14ac:dyDescent="0.25">
      <c r="A244" s="28">
        <v>239</v>
      </c>
      <c r="B244" s="56" t="s">
        <v>957</v>
      </c>
      <c r="C244" s="28"/>
      <c r="D244" s="16" t="s">
        <v>686</v>
      </c>
      <c r="E244" s="28"/>
      <c r="F244" s="28" t="s">
        <v>1980</v>
      </c>
      <c r="G244" s="28" t="s">
        <v>1300</v>
      </c>
      <c r="H244" s="28"/>
      <c r="I244" s="16" t="s">
        <v>1122</v>
      </c>
      <c r="J244" s="16" t="s">
        <v>96</v>
      </c>
      <c r="K244" s="16" t="s">
        <v>96</v>
      </c>
      <c r="L244" s="16">
        <v>20.6</v>
      </c>
      <c r="M244" s="16" t="s">
        <v>1572</v>
      </c>
      <c r="N244" s="16" t="s">
        <v>1573</v>
      </c>
      <c r="O244" s="16" t="s">
        <v>1796</v>
      </c>
      <c r="P244" s="16" t="s">
        <v>1799</v>
      </c>
      <c r="Q244" s="56" t="s">
        <v>1677</v>
      </c>
      <c r="R244" s="16" t="s">
        <v>1825</v>
      </c>
      <c r="S244" s="16" t="s">
        <v>434</v>
      </c>
      <c r="T244" s="16" t="s">
        <v>432</v>
      </c>
      <c r="U244" s="16"/>
      <c r="V244" s="16"/>
      <c r="W244" s="16"/>
      <c r="X244" s="16"/>
      <c r="Y244" s="16"/>
      <c r="Z244" s="16"/>
      <c r="AA244" s="16"/>
      <c r="AB244" s="16"/>
      <c r="AC244" s="16" t="s">
        <v>52</v>
      </c>
      <c r="AD244" s="16"/>
      <c r="AE244" s="16"/>
      <c r="AF244" s="16"/>
      <c r="AG244" s="16"/>
      <c r="AH244" s="16"/>
      <c r="AI244" s="16">
        <v>1</v>
      </c>
      <c r="AJ244" s="49">
        <v>1</v>
      </c>
      <c r="AK244" s="49">
        <v>1</v>
      </c>
      <c r="AL244" s="16"/>
      <c r="AM244" s="16"/>
      <c r="AN244" s="49">
        <v>1</v>
      </c>
      <c r="AO244" s="16" t="s">
        <v>633</v>
      </c>
      <c r="AP244" s="16"/>
      <c r="AQ244" s="16" t="s">
        <v>423</v>
      </c>
      <c r="AR244" s="16" t="s">
        <v>636</v>
      </c>
      <c r="AS244" s="16" t="s">
        <v>55</v>
      </c>
      <c r="AT244" s="16"/>
      <c r="AU244" s="16"/>
      <c r="AV244" s="16"/>
      <c r="AW244" s="32" t="s">
        <v>633</v>
      </c>
    </row>
    <row r="245" spans="1:49" s="2" customFormat="1" ht="63.75" x14ac:dyDescent="0.25">
      <c r="A245" s="28">
        <v>240</v>
      </c>
      <c r="B245" s="42" t="s">
        <v>958</v>
      </c>
      <c r="C245" s="39"/>
      <c r="D245" s="42" t="s">
        <v>1196</v>
      </c>
      <c r="E245" s="39"/>
      <c r="F245" s="39" t="s">
        <v>1197</v>
      </c>
      <c r="G245" s="39" t="s">
        <v>1206</v>
      </c>
      <c r="H245" s="39" t="s">
        <v>1207</v>
      </c>
      <c r="I245" s="42" t="s">
        <v>1198</v>
      </c>
      <c r="J245" s="16" t="s">
        <v>96</v>
      </c>
      <c r="K245" s="16" t="s">
        <v>96</v>
      </c>
      <c r="L245" s="42">
        <v>0</v>
      </c>
      <c r="M245" s="16" t="s">
        <v>1572</v>
      </c>
      <c r="N245" s="16" t="s">
        <v>1573</v>
      </c>
      <c r="O245" s="42" t="s">
        <v>1203</v>
      </c>
      <c r="P245" s="42" t="s">
        <v>1204</v>
      </c>
      <c r="Q245" s="68" t="s">
        <v>1205</v>
      </c>
      <c r="R245" s="42"/>
      <c r="S245" s="42" t="s">
        <v>1199</v>
      </c>
      <c r="T245" s="42" t="s">
        <v>96</v>
      </c>
      <c r="U245" s="42" t="s">
        <v>96</v>
      </c>
      <c r="V245" s="42" t="s">
        <v>96</v>
      </c>
      <c r="W245" s="42" t="s">
        <v>96</v>
      </c>
      <c r="X245" s="42"/>
      <c r="Y245" s="47"/>
      <c r="Z245" s="42"/>
      <c r="AA245" s="47"/>
      <c r="AB245" s="42"/>
      <c r="AC245" s="42" t="s">
        <v>52</v>
      </c>
      <c r="AD245" s="42"/>
      <c r="AE245" s="47"/>
      <c r="AF245" s="47"/>
      <c r="AG245" s="47"/>
      <c r="AH245" s="47"/>
      <c r="AI245" s="47">
        <v>1</v>
      </c>
      <c r="AJ245" s="74">
        <v>1</v>
      </c>
      <c r="AK245" s="50">
        <v>1</v>
      </c>
      <c r="AL245" s="47"/>
      <c r="AM245" s="47"/>
      <c r="AN245" s="50">
        <v>1</v>
      </c>
      <c r="AO245" s="47">
        <v>2023</v>
      </c>
      <c r="AP245" s="42"/>
      <c r="AQ245" s="42" t="s">
        <v>1200</v>
      </c>
      <c r="AR245" s="42" t="s">
        <v>1201</v>
      </c>
      <c r="AS245" s="42" t="s">
        <v>55</v>
      </c>
      <c r="AT245" s="42" t="s">
        <v>179</v>
      </c>
      <c r="AU245" s="43"/>
      <c r="AV245" s="42" t="s">
        <v>1202</v>
      </c>
      <c r="AW245" s="42">
        <v>2023</v>
      </c>
    </row>
    <row r="246" spans="1:49" s="2" customFormat="1" ht="114.75" x14ac:dyDescent="0.25">
      <c r="A246" s="28">
        <v>241</v>
      </c>
      <c r="B246" s="44" t="s">
        <v>958</v>
      </c>
      <c r="C246" s="40"/>
      <c r="D246" s="44" t="s">
        <v>679</v>
      </c>
      <c r="E246" s="40"/>
      <c r="F246" s="40" t="s">
        <v>234</v>
      </c>
      <c r="G246" s="40" t="s">
        <v>235</v>
      </c>
      <c r="H246" s="40" t="s">
        <v>736</v>
      </c>
      <c r="I246" s="44" t="s">
        <v>229</v>
      </c>
      <c r="J246" s="16" t="s">
        <v>96</v>
      </c>
      <c r="K246" s="16" t="s">
        <v>96</v>
      </c>
      <c r="L246" s="44">
        <v>105.4</v>
      </c>
      <c r="M246" s="16" t="s">
        <v>1572</v>
      </c>
      <c r="N246" s="16" t="s">
        <v>1573</v>
      </c>
      <c r="O246" s="16" t="s">
        <v>1552</v>
      </c>
      <c r="P246" s="16" t="s">
        <v>1547</v>
      </c>
      <c r="Q246" s="77" t="s">
        <v>1814</v>
      </c>
      <c r="R246" s="44" t="s">
        <v>1549</v>
      </c>
      <c r="S246" s="44"/>
      <c r="T246" s="44"/>
      <c r="U246" s="44" t="s">
        <v>144</v>
      </c>
      <c r="V246" s="44" t="s">
        <v>144</v>
      </c>
      <c r="W246" s="44"/>
      <c r="X246" s="44"/>
      <c r="Y246" s="44"/>
      <c r="Z246" s="44"/>
      <c r="AA246" s="44"/>
      <c r="AB246" s="44"/>
      <c r="AC246" s="44" t="s">
        <v>236</v>
      </c>
      <c r="AD246" s="44"/>
      <c r="AE246" s="44"/>
      <c r="AF246" s="44"/>
      <c r="AG246" s="44"/>
      <c r="AH246" s="44"/>
      <c r="AI246" s="44">
        <v>10</v>
      </c>
      <c r="AJ246" s="51">
        <v>0.05</v>
      </c>
      <c r="AK246" s="51">
        <v>0.5</v>
      </c>
      <c r="AL246" s="44"/>
      <c r="AM246" s="44"/>
      <c r="AN246" s="51">
        <v>0.5</v>
      </c>
      <c r="AO246" s="45">
        <v>44835</v>
      </c>
      <c r="AP246" s="44" t="s">
        <v>205</v>
      </c>
      <c r="AQ246" s="44" t="s">
        <v>230</v>
      </c>
      <c r="AR246" s="44" t="s">
        <v>564</v>
      </c>
      <c r="AS246" s="44" t="s">
        <v>55</v>
      </c>
      <c r="AT246" s="44" t="s">
        <v>148</v>
      </c>
      <c r="AU246" s="44" t="s">
        <v>232</v>
      </c>
      <c r="AV246" s="44" t="s">
        <v>231</v>
      </c>
      <c r="AW246" s="44" t="s">
        <v>233</v>
      </c>
    </row>
    <row r="247" spans="1:49" s="2" customFormat="1" ht="114.75" x14ac:dyDescent="0.25">
      <c r="A247" s="28">
        <v>242</v>
      </c>
      <c r="B247" s="16" t="s">
        <v>958</v>
      </c>
      <c r="C247" s="28"/>
      <c r="D247" s="16" t="s">
        <v>679</v>
      </c>
      <c r="E247" s="28"/>
      <c r="F247" s="28" t="s">
        <v>237</v>
      </c>
      <c r="G247" s="28" t="s">
        <v>238</v>
      </c>
      <c r="H247" s="28" t="s">
        <v>239</v>
      </c>
      <c r="I247" s="16" t="s">
        <v>229</v>
      </c>
      <c r="J247" s="16" t="s">
        <v>96</v>
      </c>
      <c r="K247" s="16" t="s">
        <v>96</v>
      </c>
      <c r="L247" s="16">
        <v>105.4</v>
      </c>
      <c r="M247" s="16" t="s">
        <v>1572</v>
      </c>
      <c r="N247" s="16" t="s">
        <v>1573</v>
      </c>
      <c r="O247" s="16" t="s">
        <v>1552</v>
      </c>
      <c r="P247" s="16" t="s">
        <v>1547</v>
      </c>
      <c r="Q247" s="56" t="s">
        <v>1813</v>
      </c>
      <c r="R247" s="16" t="s">
        <v>1549</v>
      </c>
      <c r="S247" s="16"/>
      <c r="T247" s="16"/>
      <c r="U247" s="16" t="s">
        <v>144</v>
      </c>
      <c r="V247" s="16" t="s">
        <v>144</v>
      </c>
      <c r="W247" s="16"/>
      <c r="X247" s="16"/>
      <c r="Y247" s="16"/>
      <c r="Z247" s="16"/>
      <c r="AA247" s="16"/>
      <c r="AB247" s="16"/>
      <c r="AC247" s="16" t="s">
        <v>240</v>
      </c>
      <c r="AD247" s="16"/>
      <c r="AE247" s="16"/>
      <c r="AF247" s="16"/>
      <c r="AG247" s="16"/>
      <c r="AH247" s="16"/>
      <c r="AI247" s="16">
        <v>10</v>
      </c>
      <c r="AJ247" s="49">
        <v>0.05</v>
      </c>
      <c r="AK247" s="49">
        <v>0.5</v>
      </c>
      <c r="AL247" s="16"/>
      <c r="AM247" s="16"/>
      <c r="AN247" s="49">
        <v>0.5</v>
      </c>
      <c r="AO247" s="32">
        <v>44835</v>
      </c>
      <c r="AP247" s="16" t="s">
        <v>205</v>
      </c>
      <c r="AQ247" s="16" t="s">
        <v>230</v>
      </c>
      <c r="AR247" s="16" t="s">
        <v>564</v>
      </c>
      <c r="AS247" s="16" t="s">
        <v>55</v>
      </c>
      <c r="AT247" s="16" t="s">
        <v>148</v>
      </c>
      <c r="AU247" s="16" t="s">
        <v>232</v>
      </c>
      <c r="AV247" s="16" t="s">
        <v>231</v>
      </c>
      <c r="AW247" s="16" t="s">
        <v>233</v>
      </c>
    </row>
    <row r="248" spans="1:49" s="2" customFormat="1" ht="270" x14ac:dyDescent="0.25">
      <c r="A248" s="28">
        <v>243</v>
      </c>
      <c r="B248" s="56" t="s">
        <v>957</v>
      </c>
      <c r="C248" s="38"/>
      <c r="D248" s="30" t="s">
        <v>255</v>
      </c>
      <c r="E248" s="38"/>
      <c r="F248" s="81" t="s">
        <v>2021</v>
      </c>
      <c r="G248" s="38" t="s">
        <v>1208</v>
      </c>
      <c r="H248" s="38" t="s">
        <v>1209</v>
      </c>
      <c r="I248" s="27" t="s">
        <v>1210</v>
      </c>
      <c r="J248" s="16" t="s">
        <v>96</v>
      </c>
      <c r="K248" s="16" t="s">
        <v>96</v>
      </c>
      <c r="L248" s="30">
        <v>0</v>
      </c>
      <c r="M248" s="16" t="s">
        <v>1572</v>
      </c>
      <c r="N248" s="16" t="s">
        <v>1573</v>
      </c>
      <c r="O248" s="35" t="s">
        <v>1858</v>
      </c>
      <c r="P248" s="27" t="s">
        <v>1204</v>
      </c>
      <c r="Q248" s="78" t="s">
        <v>1205</v>
      </c>
      <c r="R248" s="27" t="s">
        <v>1199</v>
      </c>
      <c r="S248" s="27"/>
      <c r="T248" s="27"/>
      <c r="U248" s="27"/>
      <c r="V248" s="27"/>
      <c r="W248" s="27"/>
      <c r="X248" s="27"/>
      <c r="Y248" s="27"/>
      <c r="Z248" s="27" t="s">
        <v>52</v>
      </c>
      <c r="AA248" s="27"/>
      <c r="AB248" s="27"/>
      <c r="AC248" s="27"/>
      <c r="AD248" s="27"/>
      <c r="AE248" s="27"/>
      <c r="AF248" s="27"/>
      <c r="AG248" s="27"/>
      <c r="AH248" s="27"/>
      <c r="AI248" s="27"/>
      <c r="AJ248" s="52">
        <v>0</v>
      </c>
      <c r="AK248" s="52">
        <v>10</v>
      </c>
      <c r="AL248" s="27"/>
      <c r="AM248" s="27"/>
      <c r="AN248" s="52">
        <v>10</v>
      </c>
      <c r="AO248" s="27">
        <v>2023</v>
      </c>
      <c r="AP248" s="27" t="s">
        <v>1212</v>
      </c>
      <c r="AQ248" s="27" t="s">
        <v>254</v>
      </c>
      <c r="AR248" s="27" t="s">
        <v>985</v>
      </c>
      <c r="AS248" s="27" t="s">
        <v>55</v>
      </c>
      <c r="AT248" s="27" t="s">
        <v>93</v>
      </c>
      <c r="AU248" s="27"/>
      <c r="AV248" s="27" t="s">
        <v>1211</v>
      </c>
      <c r="AW248" s="27" t="s">
        <v>986</v>
      </c>
    </row>
    <row r="249" spans="1:49" s="2" customFormat="1" ht="12.75" x14ac:dyDescent="0.25">
      <c r="A249" s="31"/>
      <c r="B249" s="34"/>
      <c r="C249" s="31"/>
      <c r="D249" s="34"/>
      <c r="E249" s="31"/>
      <c r="F249" s="31"/>
      <c r="G249" s="31"/>
      <c r="H249" s="31"/>
      <c r="I249" s="34"/>
      <c r="J249" s="34"/>
      <c r="K249" s="34"/>
      <c r="L249" s="34"/>
      <c r="M249" s="34"/>
      <c r="N249" s="34"/>
      <c r="O249" s="34"/>
      <c r="P249" s="34"/>
      <c r="Q249" s="79"/>
      <c r="R249" s="34"/>
      <c r="S249" s="34"/>
      <c r="T249" s="34"/>
      <c r="U249" s="34"/>
      <c r="V249" s="34"/>
      <c r="W249" s="34"/>
      <c r="X249" s="34"/>
      <c r="Y249" s="34"/>
      <c r="Z249" s="34"/>
      <c r="AA249" s="34"/>
      <c r="AB249" s="34"/>
      <c r="AC249" s="34"/>
      <c r="AD249" s="34"/>
      <c r="AE249" s="34"/>
      <c r="AF249" s="34"/>
      <c r="AG249" s="34"/>
      <c r="AH249" s="34"/>
      <c r="AI249" s="34"/>
      <c r="AJ249" s="53"/>
      <c r="AK249" s="53"/>
      <c r="AL249" s="34"/>
      <c r="AM249" s="34"/>
      <c r="AN249" s="53"/>
      <c r="AO249" s="34"/>
      <c r="AP249" s="34"/>
      <c r="AQ249" s="34"/>
      <c r="AR249" s="34"/>
      <c r="AS249" s="46"/>
      <c r="AT249" s="46"/>
      <c r="AU249" s="46"/>
      <c r="AV249" s="46"/>
      <c r="AW249" s="46"/>
    </row>
    <row r="250" spans="1:49" s="2" customFormat="1" ht="12.75" x14ac:dyDescent="0.25">
      <c r="A250" s="31"/>
      <c r="B250" s="34"/>
      <c r="C250" s="31"/>
      <c r="D250" s="34"/>
      <c r="E250" s="31"/>
      <c r="F250" s="31"/>
      <c r="G250" s="31"/>
      <c r="H250" s="31"/>
      <c r="I250" s="34"/>
      <c r="J250" s="34"/>
      <c r="K250" s="34"/>
      <c r="L250" s="34"/>
      <c r="M250" s="34"/>
      <c r="N250" s="34"/>
      <c r="O250" s="34"/>
      <c r="P250" s="34"/>
      <c r="Q250" s="79"/>
      <c r="R250" s="34"/>
      <c r="S250" s="34"/>
      <c r="T250" s="34"/>
      <c r="U250" s="34"/>
      <c r="V250" s="34"/>
      <c r="W250" s="34"/>
      <c r="X250" s="34"/>
      <c r="Y250" s="34"/>
      <c r="Z250" s="34"/>
      <c r="AA250" s="34"/>
      <c r="AB250" s="34"/>
      <c r="AC250" s="34"/>
      <c r="AD250" s="34"/>
      <c r="AE250" s="34"/>
      <c r="AF250" s="34"/>
      <c r="AG250" s="34"/>
      <c r="AH250" s="34"/>
      <c r="AI250" s="34"/>
      <c r="AJ250" s="53"/>
      <c r="AK250" s="53"/>
      <c r="AL250" s="34"/>
      <c r="AM250" s="34"/>
      <c r="AN250" s="53"/>
      <c r="AO250" s="34"/>
      <c r="AP250" s="34"/>
      <c r="AQ250" s="34"/>
      <c r="AR250" s="34"/>
      <c r="AS250" s="46"/>
      <c r="AT250" s="46"/>
      <c r="AU250" s="46"/>
      <c r="AV250" s="46"/>
      <c r="AW250" s="46"/>
    </row>
    <row r="251" spans="1:49" s="2" customFormat="1" ht="12.75" x14ac:dyDescent="0.25">
      <c r="A251" s="31"/>
      <c r="B251" s="34"/>
      <c r="C251" s="31"/>
      <c r="D251" s="34"/>
      <c r="E251" s="31"/>
      <c r="F251" s="31"/>
      <c r="G251" s="31"/>
      <c r="H251" s="31"/>
      <c r="I251" s="34"/>
      <c r="J251" s="34"/>
      <c r="K251" s="34"/>
      <c r="L251" s="34"/>
      <c r="M251" s="34"/>
      <c r="N251" s="34"/>
      <c r="O251" s="34"/>
      <c r="P251" s="34"/>
      <c r="Q251" s="79"/>
      <c r="R251" s="34"/>
      <c r="S251" s="34"/>
      <c r="T251" s="34"/>
      <c r="U251" s="34"/>
      <c r="V251" s="34"/>
      <c r="W251" s="34"/>
      <c r="X251" s="34"/>
      <c r="Y251" s="34"/>
      <c r="Z251" s="34"/>
      <c r="AA251" s="34"/>
      <c r="AB251" s="34"/>
      <c r="AC251" s="34"/>
      <c r="AD251" s="34"/>
      <c r="AE251" s="34"/>
      <c r="AF251" s="34"/>
      <c r="AG251" s="34"/>
      <c r="AH251" s="34"/>
      <c r="AI251" s="34"/>
      <c r="AJ251" s="53"/>
      <c r="AK251" s="53"/>
      <c r="AL251" s="34"/>
      <c r="AM251" s="34"/>
      <c r="AN251" s="53"/>
      <c r="AO251" s="34"/>
      <c r="AP251" s="34"/>
      <c r="AQ251" s="34"/>
      <c r="AR251" s="34"/>
      <c r="AS251" s="46"/>
      <c r="AT251" s="46"/>
      <c r="AU251" s="46"/>
      <c r="AV251" s="46"/>
      <c r="AW251" s="46"/>
    </row>
    <row r="252" spans="1:49" s="2" customFormat="1" ht="12.75" x14ac:dyDescent="0.25">
      <c r="A252" s="31"/>
      <c r="B252" s="34"/>
      <c r="C252" s="31"/>
      <c r="D252" s="34"/>
      <c r="E252" s="31"/>
      <c r="F252" s="31"/>
      <c r="G252" s="31"/>
      <c r="H252" s="31"/>
      <c r="I252" s="34"/>
      <c r="J252" s="34"/>
      <c r="K252" s="34"/>
      <c r="L252" s="34"/>
      <c r="M252" s="34"/>
      <c r="N252" s="34"/>
      <c r="O252" s="34"/>
      <c r="P252" s="34"/>
      <c r="Q252" s="79"/>
      <c r="R252" s="34"/>
      <c r="S252" s="34"/>
      <c r="T252" s="34"/>
      <c r="U252" s="34"/>
      <c r="V252" s="34"/>
      <c r="W252" s="34"/>
      <c r="X252" s="34"/>
      <c r="Y252" s="34"/>
      <c r="Z252" s="34"/>
      <c r="AA252" s="34"/>
      <c r="AB252" s="34"/>
      <c r="AC252" s="34"/>
      <c r="AD252" s="34"/>
      <c r="AE252" s="34"/>
      <c r="AF252" s="34"/>
      <c r="AG252" s="34"/>
      <c r="AH252" s="34"/>
      <c r="AI252" s="34"/>
      <c r="AJ252" s="53"/>
      <c r="AK252" s="53"/>
      <c r="AL252" s="34"/>
      <c r="AM252" s="34"/>
      <c r="AN252" s="53"/>
      <c r="AO252" s="34"/>
      <c r="AP252" s="34"/>
      <c r="AQ252" s="34"/>
      <c r="AR252" s="34"/>
      <c r="AS252" s="46"/>
      <c r="AT252" s="46"/>
      <c r="AU252" s="46"/>
      <c r="AV252" s="46"/>
      <c r="AW252" s="46"/>
    </row>
    <row r="253" spans="1:49" s="2" customFormat="1" ht="12.75" x14ac:dyDescent="0.25">
      <c r="A253" s="31"/>
      <c r="B253" s="34"/>
      <c r="C253" s="31"/>
      <c r="D253" s="34"/>
      <c r="E253" s="31"/>
      <c r="F253" s="31"/>
      <c r="G253" s="31"/>
      <c r="H253" s="31"/>
      <c r="I253" s="34"/>
      <c r="J253" s="34"/>
      <c r="K253" s="34"/>
      <c r="L253" s="34"/>
      <c r="M253" s="34"/>
      <c r="N253" s="34"/>
      <c r="O253" s="34"/>
      <c r="P253" s="34"/>
      <c r="Q253" s="79"/>
      <c r="R253" s="34"/>
      <c r="S253" s="34"/>
      <c r="T253" s="34"/>
      <c r="U253" s="34"/>
      <c r="V253" s="34"/>
      <c r="W253" s="34"/>
      <c r="X253" s="34"/>
      <c r="Y253" s="34"/>
      <c r="Z253" s="34"/>
      <c r="AA253" s="34"/>
      <c r="AB253" s="34"/>
      <c r="AC253" s="34"/>
      <c r="AD253" s="34"/>
      <c r="AE253" s="34"/>
      <c r="AF253" s="34"/>
      <c r="AG253" s="34"/>
      <c r="AH253" s="34"/>
      <c r="AI253" s="34"/>
      <c r="AJ253" s="53"/>
      <c r="AK253" s="53"/>
      <c r="AL253" s="34"/>
      <c r="AM253" s="34"/>
      <c r="AN253" s="53"/>
      <c r="AO253" s="34"/>
      <c r="AP253" s="34"/>
      <c r="AQ253" s="34"/>
      <c r="AR253" s="34"/>
      <c r="AS253" s="46"/>
      <c r="AT253" s="46"/>
      <c r="AU253" s="46"/>
      <c r="AV253" s="46"/>
      <c r="AW253" s="46"/>
    </row>
    <row r="254" spans="1:49" s="2" customFormat="1" ht="12.75" x14ac:dyDescent="0.25">
      <c r="A254" s="31"/>
      <c r="B254" s="34"/>
      <c r="C254" s="31"/>
      <c r="D254" s="34"/>
      <c r="E254" s="31"/>
      <c r="F254" s="31"/>
      <c r="G254" s="31"/>
      <c r="H254" s="31"/>
      <c r="I254" s="34"/>
      <c r="J254" s="34"/>
      <c r="K254" s="34"/>
      <c r="L254" s="34"/>
      <c r="M254" s="34"/>
      <c r="N254" s="34"/>
      <c r="O254" s="34"/>
      <c r="P254" s="34"/>
      <c r="Q254" s="79"/>
      <c r="R254" s="34"/>
      <c r="S254" s="34"/>
      <c r="T254" s="34"/>
      <c r="U254" s="34"/>
      <c r="V254" s="34"/>
      <c r="W254" s="34"/>
      <c r="X254" s="34"/>
      <c r="Y254" s="34"/>
      <c r="Z254" s="34"/>
      <c r="AA254" s="34"/>
      <c r="AB254" s="34"/>
      <c r="AC254" s="34"/>
      <c r="AD254" s="34"/>
      <c r="AE254" s="34"/>
      <c r="AF254" s="34"/>
      <c r="AG254" s="34"/>
      <c r="AH254" s="34"/>
      <c r="AI254" s="34"/>
      <c r="AJ254" s="53"/>
      <c r="AK254" s="53"/>
      <c r="AL254" s="34"/>
      <c r="AM254" s="34"/>
      <c r="AN254" s="53"/>
      <c r="AO254" s="34"/>
      <c r="AP254" s="34"/>
      <c r="AQ254" s="34"/>
      <c r="AR254" s="34"/>
      <c r="AS254" s="46"/>
      <c r="AT254" s="46"/>
      <c r="AU254" s="46"/>
      <c r="AV254" s="46"/>
      <c r="AW254" s="46"/>
    </row>
    <row r="255" spans="1:49" s="2" customFormat="1" ht="12.75" x14ac:dyDescent="0.25">
      <c r="A255" s="31"/>
      <c r="B255" s="34"/>
      <c r="C255" s="31"/>
      <c r="D255" s="34"/>
      <c r="E255" s="31"/>
      <c r="F255" s="31"/>
      <c r="G255" s="31"/>
      <c r="H255" s="31"/>
      <c r="I255" s="34"/>
      <c r="J255" s="34"/>
      <c r="K255" s="34"/>
      <c r="L255" s="34"/>
      <c r="M255" s="34"/>
      <c r="N255" s="34"/>
      <c r="O255" s="34"/>
      <c r="P255" s="34"/>
      <c r="Q255" s="79"/>
      <c r="R255" s="34"/>
      <c r="S255" s="34"/>
      <c r="T255" s="34"/>
      <c r="U255" s="34"/>
      <c r="V255" s="34"/>
      <c r="W255" s="34"/>
      <c r="X255" s="34"/>
      <c r="Y255" s="34"/>
      <c r="Z255" s="34"/>
      <c r="AA255" s="34"/>
      <c r="AB255" s="34"/>
      <c r="AC255" s="34"/>
      <c r="AD255" s="34"/>
      <c r="AE255" s="34"/>
      <c r="AF255" s="34"/>
      <c r="AG255" s="34"/>
      <c r="AH255" s="34"/>
      <c r="AI255" s="34"/>
      <c r="AJ255" s="53"/>
      <c r="AK255" s="53"/>
      <c r="AL255" s="34"/>
      <c r="AM255" s="34"/>
      <c r="AN255" s="53"/>
      <c r="AO255" s="34"/>
      <c r="AP255" s="34"/>
      <c r="AQ255" s="34"/>
      <c r="AR255" s="34"/>
      <c r="AS255" s="46"/>
      <c r="AT255" s="46"/>
      <c r="AU255" s="46"/>
      <c r="AV255" s="46"/>
      <c r="AW255" s="46"/>
    </row>
    <row r="256" spans="1:49" s="2" customFormat="1" ht="12.75" x14ac:dyDescent="0.25">
      <c r="A256" s="31"/>
      <c r="B256" s="34"/>
      <c r="C256" s="31"/>
      <c r="D256" s="34"/>
      <c r="E256" s="31"/>
      <c r="F256" s="31"/>
      <c r="G256" s="31"/>
      <c r="H256" s="31"/>
      <c r="I256" s="34"/>
      <c r="J256" s="34"/>
      <c r="K256" s="34"/>
      <c r="L256" s="34"/>
      <c r="M256" s="34"/>
      <c r="N256" s="34"/>
      <c r="O256" s="34"/>
      <c r="P256" s="34"/>
      <c r="Q256" s="79"/>
      <c r="R256" s="34"/>
      <c r="S256" s="34"/>
      <c r="T256" s="34"/>
      <c r="U256" s="34"/>
      <c r="V256" s="34"/>
      <c r="W256" s="34"/>
      <c r="X256" s="34"/>
      <c r="Y256" s="34"/>
      <c r="Z256" s="34"/>
      <c r="AA256" s="34"/>
      <c r="AB256" s="34"/>
      <c r="AC256" s="34"/>
      <c r="AD256" s="34"/>
      <c r="AE256" s="34"/>
      <c r="AF256" s="34"/>
      <c r="AG256" s="34"/>
      <c r="AH256" s="34"/>
      <c r="AI256" s="34"/>
      <c r="AJ256" s="53"/>
      <c r="AK256" s="53"/>
      <c r="AL256" s="34"/>
      <c r="AM256" s="34"/>
      <c r="AN256" s="53"/>
      <c r="AO256" s="34"/>
      <c r="AP256" s="34"/>
      <c r="AQ256" s="34"/>
      <c r="AR256" s="34"/>
      <c r="AS256" s="46"/>
      <c r="AT256" s="46"/>
      <c r="AU256" s="46"/>
      <c r="AV256" s="46"/>
      <c r="AW256" s="46"/>
    </row>
    <row r="257" spans="1:49" s="2" customFormat="1" ht="12.75" x14ac:dyDescent="0.25">
      <c r="A257" s="31"/>
      <c r="B257" s="34"/>
      <c r="C257" s="31"/>
      <c r="D257" s="34"/>
      <c r="E257" s="31"/>
      <c r="F257" s="31"/>
      <c r="G257" s="31"/>
      <c r="H257" s="31"/>
      <c r="I257" s="34"/>
      <c r="J257" s="34"/>
      <c r="K257" s="34"/>
      <c r="L257" s="34"/>
      <c r="M257" s="34"/>
      <c r="N257" s="34"/>
      <c r="O257" s="34"/>
      <c r="P257" s="34"/>
      <c r="Q257" s="79"/>
      <c r="R257" s="34"/>
      <c r="S257" s="34"/>
      <c r="T257" s="34"/>
      <c r="U257" s="34"/>
      <c r="V257" s="34"/>
      <c r="W257" s="34"/>
      <c r="X257" s="34"/>
      <c r="Y257" s="34"/>
      <c r="Z257" s="34"/>
      <c r="AA257" s="34"/>
      <c r="AB257" s="34"/>
      <c r="AC257" s="34"/>
      <c r="AD257" s="34"/>
      <c r="AE257" s="34"/>
      <c r="AF257" s="34"/>
      <c r="AG257" s="34"/>
      <c r="AH257" s="34"/>
      <c r="AI257" s="34"/>
      <c r="AJ257" s="53"/>
      <c r="AK257" s="53"/>
      <c r="AL257" s="34"/>
      <c r="AM257" s="34"/>
      <c r="AN257" s="53"/>
      <c r="AO257" s="34"/>
      <c r="AP257" s="34"/>
      <c r="AQ257" s="34"/>
      <c r="AR257" s="34"/>
      <c r="AS257" s="46"/>
      <c r="AT257" s="46"/>
      <c r="AU257" s="46"/>
      <c r="AV257" s="46"/>
      <c r="AW257" s="46"/>
    </row>
    <row r="258" spans="1:49" s="2" customFormat="1" ht="12.75" x14ac:dyDescent="0.25">
      <c r="A258" s="31"/>
      <c r="B258" s="34"/>
      <c r="C258" s="31"/>
      <c r="D258" s="34"/>
      <c r="E258" s="31"/>
      <c r="F258" s="31"/>
      <c r="G258" s="31"/>
      <c r="H258" s="31"/>
      <c r="I258" s="34"/>
      <c r="J258" s="34"/>
      <c r="K258" s="34"/>
      <c r="L258" s="34"/>
      <c r="M258" s="34"/>
      <c r="N258" s="34"/>
      <c r="O258" s="34"/>
      <c r="P258" s="34"/>
      <c r="Q258" s="79"/>
      <c r="R258" s="34"/>
      <c r="S258" s="34"/>
      <c r="T258" s="34"/>
      <c r="U258" s="34"/>
      <c r="V258" s="34"/>
      <c r="W258" s="34"/>
      <c r="X258" s="34"/>
      <c r="Y258" s="34"/>
      <c r="Z258" s="34"/>
      <c r="AA258" s="34"/>
      <c r="AB258" s="34"/>
      <c r="AC258" s="34"/>
      <c r="AD258" s="34"/>
      <c r="AE258" s="34"/>
      <c r="AF258" s="34"/>
      <c r="AG258" s="34"/>
      <c r="AH258" s="34"/>
      <c r="AI258" s="34"/>
      <c r="AJ258" s="53"/>
      <c r="AK258" s="53"/>
      <c r="AL258" s="34"/>
      <c r="AM258" s="34"/>
      <c r="AN258" s="53"/>
      <c r="AO258" s="34"/>
      <c r="AP258" s="34"/>
      <c r="AQ258" s="34"/>
      <c r="AR258" s="34"/>
      <c r="AS258" s="46"/>
      <c r="AT258" s="46"/>
      <c r="AU258" s="46"/>
      <c r="AV258" s="46"/>
      <c r="AW258" s="46"/>
    </row>
    <row r="259" spans="1:49" s="2" customFormat="1" ht="12.75" x14ac:dyDescent="0.25">
      <c r="A259" s="31"/>
      <c r="B259" s="34"/>
      <c r="C259" s="31"/>
      <c r="D259" s="34"/>
      <c r="E259" s="31"/>
      <c r="F259" s="31"/>
      <c r="G259" s="31"/>
      <c r="H259" s="31"/>
      <c r="I259" s="34"/>
      <c r="J259" s="34"/>
      <c r="K259" s="34"/>
      <c r="L259" s="34"/>
      <c r="M259" s="34"/>
      <c r="N259" s="34"/>
      <c r="O259" s="34"/>
      <c r="P259" s="34"/>
      <c r="Q259" s="79"/>
      <c r="R259" s="34"/>
      <c r="S259" s="34"/>
      <c r="T259" s="34"/>
      <c r="U259" s="34"/>
      <c r="V259" s="34"/>
      <c r="W259" s="34"/>
      <c r="X259" s="34"/>
      <c r="Y259" s="34"/>
      <c r="Z259" s="34"/>
      <c r="AA259" s="34"/>
      <c r="AB259" s="34"/>
      <c r="AC259" s="34"/>
      <c r="AD259" s="34"/>
      <c r="AE259" s="34"/>
      <c r="AF259" s="34"/>
      <c r="AG259" s="34"/>
      <c r="AH259" s="34"/>
      <c r="AI259" s="34"/>
      <c r="AJ259" s="53"/>
      <c r="AK259" s="53"/>
      <c r="AL259" s="34"/>
      <c r="AM259" s="34"/>
      <c r="AN259" s="53"/>
      <c r="AO259" s="34"/>
      <c r="AP259" s="34"/>
      <c r="AQ259" s="34"/>
      <c r="AR259" s="34"/>
      <c r="AS259" s="46"/>
      <c r="AT259" s="46"/>
      <c r="AU259" s="46"/>
      <c r="AV259" s="46"/>
      <c r="AW259" s="46"/>
    </row>
    <row r="260" spans="1:49" s="2" customFormat="1" ht="12.75" x14ac:dyDescent="0.25">
      <c r="A260" s="31"/>
      <c r="B260" s="34"/>
      <c r="C260" s="31"/>
      <c r="D260" s="34"/>
      <c r="E260" s="31"/>
      <c r="F260" s="31"/>
      <c r="G260" s="31"/>
      <c r="H260" s="31"/>
      <c r="I260" s="34"/>
      <c r="J260" s="34"/>
      <c r="K260" s="34"/>
      <c r="L260" s="34"/>
      <c r="M260" s="34"/>
      <c r="N260" s="34"/>
      <c r="O260" s="34"/>
      <c r="P260" s="34"/>
      <c r="Q260" s="79"/>
      <c r="R260" s="34"/>
      <c r="S260" s="34"/>
      <c r="T260" s="34"/>
      <c r="U260" s="34"/>
      <c r="V260" s="34"/>
      <c r="W260" s="34"/>
      <c r="X260" s="34"/>
      <c r="Y260" s="34"/>
      <c r="Z260" s="34"/>
      <c r="AA260" s="34"/>
      <c r="AB260" s="34"/>
      <c r="AC260" s="34"/>
      <c r="AD260" s="34"/>
      <c r="AE260" s="34"/>
      <c r="AF260" s="34"/>
      <c r="AG260" s="34"/>
      <c r="AH260" s="34"/>
      <c r="AI260" s="34"/>
      <c r="AJ260" s="53"/>
      <c r="AK260" s="53"/>
      <c r="AL260" s="34"/>
      <c r="AM260" s="34"/>
      <c r="AN260" s="53"/>
      <c r="AO260" s="34"/>
      <c r="AP260" s="34"/>
      <c r="AQ260" s="34"/>
      <c r="AR260" s="34"/>
      <c r="AS260" s="46"/>
      <c r="AT260" s="46"/>
      <c r="AU260" s="46"/>
      <c r="AV260" s="46"/>
      <c r="AW260" s="46"/>
    </row>
    <row r="261" spans="1:49" s="2" customFormat="1" ht="12.75" x14ac:dyDescent="0.25">
      <c r="A261" s="31"/>
      <c r="B261" s="34"/>
      <c r="C261" s="31"/>
      <c r="D261" s="34"/>
      <c r="E261" s="31"/>
      <c r="F261" s="31"/>
      <c r="G261" s="31"/>
      <c r="H261" s="31"/>
      <c r="I261" s="34"/>
      <c r="J261" s="34"/>
      <c r="K261" s="34"/>
      <c r="L261" s="34"/>
      <c r="M261" s="34"/>
      <c r="N261" s="34"/>
      <c r="O261" s="34"/>
      <c r="P261" s="34"/>
      <c r="Q261" s="79"/>
      <c r="R261" s="34"/>
      <c r="S261" s="34"/>
      <c r="T261" s="34"/>
      <c r="U261" s="34"/>
      <c r="V261" s="34"/>
      <c r="W261" s="34"/>
      <c r="X261" s="34"/>
      <c r="Y261" s="34"/>
      <c r="Z261" s="34"/>
      <c r="AA261" s="34"/>
      <c r="AB261" s="34"/>
      <c r="AC261" s="34"/>
      <c r="AD261" s="34"/>
      <c r="AE261" s="34"/>
      <c r="AF261" s="34"/>
      <c r="AG261" s="34"/>
      <c r="AH261" s="34"/>
      <c r="AI261" s="34"/>
      <c r="AJ261" s="53"/>
      <c r="AK261" s="53"/>
      <c r="AL261" s="34"/>
      <c r="AM261" s="34"/>
      <c r="AN261" s="53"/>
      <c r="AO261" s="34"/>
      <c r="AP261" s="34"/>
      <c r="AQ261" s="34"/>
      <c r="AR261" s="34"/>
      <c r="AS261" s="46"/>
      <c r="AT261" s="46"/>
      <c r="AU261" s="46"/>
      <c r="AV261" s="46"/>
      <c r="AW261" s="46"/>
    </row>
    <row r="262" spans="1:49" s="2" customFormat="1" ht="12.75" x14ac:dyDescent="0.25">
      <c r="A262" s="31"/>
      <c r="B262" s="34"/>
      <c r="C262" s="31"/>
      <c r="D262" s="34"/>
      <c r="E262" s="31"/>
      <c r="F262" s="31"/>
      <c r="G262" s="31"/>
      <c r="H262" s="31"/>
      <c r="I262" s="34"/>
      <c r="J262" s="34"/>
      <c r="K262" s="34"/>
      <c r="L262" s="34"/>
      <c r="M262" s="34"/>
      <c r="N262" s="34"/>
      <c r="O262" s="34"/>
      <c r="P262" s="34"/>
      <c r="Q262" s="79"/>
      <c r="R262" s="34"/>
      <c r="S262" s="34"/>
      <c r="T262" s="34"/>
      <c r="U262" s="34"/>
      <c r="V262" s="34"/>
      <c r="W262" s="34"/>
      <c r="X262" s="34"/>
      <c r="Y262" s="34"/>
      <c r="Z262" s="34"/>
      <c r="AA262" s="34"/>
      <c r="AB262" s="34"/>
      <c r="AC262" s="34"/>
      <c r="AD262" s="34"/>
      <c r="AE262" s="34"/>
      <c r="AF262" s="34"/>
      <c r="AG262" s="34"/>
      <c r="AH262" s="34"/>
      <c r="AI262" s="34"/>
      <c r="AJ262" s="53"/>
      <c r="AK262" s="53"/>
      <c r="AL262" s="34"/>
      <c r="AM262" s="34"/>
      <c r="AN262" s="53"/>
      <c r="AO262" s="34"/>
      <c r="AP262" s="34"/>
      <c r="AQ262" s="34"/>
      <c r="AR262" s="34"/>
      <c r="AS262" s="46"/>
      <c r="AT262" s="46"/>
      <c r="AU262" s="46"/>
      <c r="AV262" s="46"/>
      <c r="AW262" s="46"/>
    </row>
    <row r="263" spans="1:49" s="2" customFormat="1" ht="12.75" x14ac:dyDescent="0.25">
      <c r="A263" s="31"/>
      <c r="B263" s="34"/>
      <c r="C263" s="31"/>
      <c r="D263" s="34"/>
      <c r="E263" s="31"/>
      <c r="F263" s="31"/>
      <c r="G263" s="31"/>
      <c r="H263" s="31"/>
      <c r="I263" s="34"/>
      <c r="J263" s="34"/>
      <c r="K263" s="34"/>
      <c r="L263" s="34"/>
      <c r="M263" s="34"/>
      <c r="N263" s="34"/>
      <c r="O263" s="34"/>
      <c r="P263" s="34"/>
      <c r="Q263" s="79"/>
      <c r="R263" s="34"/>
      <c r="S263" s="34"/>
      <c r="T263" s="34"/>
      <c r="U263" s="34"/>
      <c r="V263" s="34"/>
      <c r="W263" s="34"/>
      <c r="X263" s="34"/>
      <c r="Y263" s="34"/>
      <c r="Z263" s="34"/>
      <c r="AA263" s="34"/>
      <c r="AB263" s="34"/>
      <c r="AC263" s="34"/>
      <c r="AD263" s="34"/>
      <c r="AE263" s="34"/>
      <c r="AF263" s="34"/>
      <c r="AG263" s="34"/>
      <c r="AH263" s="34"/>
      <c r="AI263" s="34"/>
      <c r="AJ263" s="53"/>
      <c r="AK263" s="53"/>
      <c r="AL263" s="34"/>
      <c r="AM263" s="34"/>
      <c r="AN263" s="53"/>
      <c r="AO263" s="34"/>
      <c r="AP263" s="34"/>
      <c r="AQ263" s="34"/>
      <c r="AR263" s="34"/>
      <c r="AS263" s="46"/>
      <c r="AT263" s="46"/>
      <c r="AU263" s="46"/>
      <c r="AV263" s="46"/>
      <c r="AW263" s="46"/>
    </row>
    <row r="264" spans="1:49" s="2" customFormat="1" ht="12.75" x14ac:dyDescent="0.25">
      <c r="A264" s="31"/>
      <c r="B264" s="34"/>
      <c r="C264" s="31"/>
      <c r="D264" s="34"/>
      <c r="E264" s="31"/>
      <c r="F264" s="31"/>
      <c r="G264" s="31"/>
      <c r="H264" s="31"/>
      <c r="I264" s="34"/>
      <c r="J264" s="34"/>
      <c r="K264" s="34"/>
      <c r="L264" s="34"/>
      <c r="M264" s="34"/>
      <c r="N264" s="34"/>
      <c r="O264" s="34"/>
      <c r="P264" s="34"/>
      <c r="Q264" s="79"/>
      <c r="R264" s="34"/>
      <c r="S264" s="34"/>
      <c r="T264" s="34"/>
      <c r="U264" s="34"/>
      <c r="V264" s="34"/>
      <c r="W264" s="34"/>
      <c r="X264" s="34"/>
      <c r="Y264" s="34"/>
      <c r="Z264" s="34"/>
      <c r="AA264" s="34"/>
      <c r="AB264" s="34"/>
      <c r="AC264" s="34"/>
      <c r="AD264" s="34"/>
      <c r="AE264" s="34"/>
      <c r="AF264" s="34"/>
      <c r="AG264" s="34"/>
      <c r="AH264" s="34"/>
      <c r="AI264" s="34"/>
      <c r="AJ264" s="53"/>
      <c r="AK264" s="53"/>
      <c r="AL264" s="34"/>
      <c r="AM264" s="34"/>
      <c r="AN264" s="53"/>
      <c r="AO264" s="34"/>
      <c r="AP264" s="34"/>
      <c r="AQ264" s="34"/>
      <c r="AR264" s="34"/>
      <c r="AS264" s="46"/>
      <c r="AT264" s="46"/>
      <c r="AU264" s="46"/>
      <c r="AV264" s="46"/>
      <c r="AW264" s="46"/>
    </row>
    <row r="265" spans="1:49" s="8" customFormat="1" x14ac:dyDescent="0.25">
      <c r="A265" s="31"/>
      <c r="B265" s="34"/>
      <c r="C265" s="31"/>
      <c r="D265" s="34"/>
      <c r="E265" s="31"/>
      <c r="F265" s="31"/>
      <c r="G265" s="31"/>
      <c r="H265" s="31"/>
      <c r="I265" s="34"/>
      <c r="J265" s="34"/>
      <c r="K265" s="34"/>
      <c r="L265" s="34"/>
      <c r="M265" s="34"/>
      <c r="N265" s="34"/>
      <c r="O265" s="34"/>
      <c r="P265" s="34"/>
      <c r="Q265" s="79"/>
      <c r="R265" s="34"/>
      <c r="S265" s="34"/>
      <c r="T265" s="34"/>
      <c r="U265" s="34"/>
      <c r="V265" s="34"/>
      <c r="W265" s="34"/>
      <c r="X265" s="34"/>
      <c r="Y265" s="34"/>
      <c r="Z265" s="34"/>
      <c r="AA265" s="34"/>
      <c r="AB265" s="34"/>
      <c r="AC265" s="34"/>
      <c r="AD265" s="34"/>
      <c r="AE265" s="34"/>
      <c r="AF265" s="34"/>
      <c r="AG265" s="34"/>
      <c r="AH265" s="34"/>
      <c r="AI265" s="34"/>
      <c r="AJ265" s="53"/>
      <c r="AK265" s="53"/>
      <c r="AL265" s="34"/>
      <c r="AM265" s="34"/>
      <c r="AN265" s="53"/>
      <c r="AO265" s="34"/>
      <c r="AP265" s="34"/>
      <c r="AQ265" s="34"/>
      <c r="AR265" s="34"/>
      <c r="AS265" s="46"/>
      <c r="AT265" s="46"/>
      <c r="AU265" s="46"/>
      <c r="AV265" s="46"/>
      <c r="AW265" s="46"/>
    </row>
    <row r="266" spans="1:49" s="8" customFormat="1" x14ac:dyDescent="0.25">
      <c r="A266" s="31"/>
      <c r="B266" s="34"/>
      <c r="C266" s="31"/>
      <c r="D266" s="34"/>
      <c r="E266" s="31"/>
      <c r="F266" s="31"/>
      <c r="G266" s="31"/>
      <c r="H266" s="31"/>
      <c r="I266" s="34"/>
      <c r="J266" s="34"/>
      <c r="K266" s="34"/>
      <c r="L266" s="34"/>
      <c r="M266" s="34"/>
      <c r="N266" s="34"/>
      <c r="O266" s="34"/>
      <c r="P266" s="34"/>
      <c r="Q266" s="79"/>
      <c r="R266" s="34"/>
      <c r="S266" s="34"/>
      <c r="T266" s="34"/>
      <c r="U266" s="34"/>
      <c r="V266" s="34"/>
      <c r="W266" s="34"/>
      <c r="X266" s="34"/>
      <c r="Y266" s="34"/>
      <c r="Z266" s="34"/>
      <c r="AA266" s="34"/>
      <c r="AB266" s="34"/>
      <c r="AC266" s="34"/>
      <c r="AD266" s="34"/>
      <c r="AE266" s="34"/>
      <c r="AF266" s="34"/>
      <c r="AG266" s="34"/>
      <c r="AH266" s="34"/>
      <c r="AI266" s="34"/>
      <c r="AJ266" s="53"/>
      <c r="AK266" s="53"/>
      <c r="AL266" s="34"/>
      <c r="AM266" s="34"/>
      <c r="AN266" s="53"/>
      <c r="AO266" s="34"/>
      <c r="AP266" s="34"/>
      <c r="AQ266" s="34"/>
      <c r="AR266" s="34"/>
      <c r="AS266" s="46"/>
      <c r="AT266" s="46"/>
      <c r="AU266" s="46"/>
      <c r="AV266" s="46"/>
      <c r="AW266" s="46"/>
    </row>
    <row r="267" spans="1:49" s="8" customFormat="1" x14ac:dyDescent="0.25">
      <c r="A267" s="31"/>
      <c r="B267" s="34"/>
      <c r="C267" s="31"/>
      <c r="D267" s="34"/>
      <c r="E267" s="31"/>
      <c r="F267" s="31"/>
      <c r="G267" s="31"/>
      <c r="H267" s="31"/>
      <c r="I267" s="34"/>
      <c r="J267" s="34"/>
      <c r="K267" s="34"/>
      <c r="L267" s="34"/>
      <c r="M267" s="34"/>
      <c r="N267" s="34"/>
      <c r="O267" s="34"/>
      <c r="P267" s="34"/>
      <c r="Q267" s="79"/>
      <c r="R267" s="34"/>
      <c r="S267" s="34"/>
      <c r="T267" s="34"/>
      <c r="U267" s="34"/>
      <c r="V267" s="34"/>
      <c r="W267" s="34"/>
      <c r="X267" s="34"/>
      <c r="Y267" s="34"/>
      <c r="Z267" s="34"/>
      <c r="AA267" s="34"/>
      <c r="AB267" s="34"/>
      <c r="AC267" s="34"/>
      <c r="AD267" s="34"/>
      <c r="AE267" s="34"/>
      <c r="AF267" s="34"/>
      <c r="AG267" s="34"/>
      <c r="AH267" s="34"/>
      <c r="AI267" s="34"/>
      <c r="AJ267" s="53"/>
      <c r="AK267" s="53"/>
      <c r="AL267" s="34"/>
      <c r="AM267" s="34"/>
      <c r="AN267" s="53"/>
      <c r="AO267" s="34"/>
      <c r="AP267" s="34"/>
      <c r="AQ267" s="34"/>
      <c r="AR267" s="34"/>
      <c r="AS267" s="46"/>
      <c r="AT267" s="46"/>
      <c r="AU267" s="46"/>
      <c r="AV267" s="46"/>
      <c r="AW267" s="46"/>
    </row>
    <row r="268" spans="1:49" s="8" customFormat="1" x14ac:dyDescent="0.25">
      <c r="A268" s="31"/>
      <c r="B268" s="34"/>
      <c r="C268" s="31"/>
      <c r="D268" s="34"/>
      <c r="E268" s="31"/>
      <c r="F268" s="31"/>
      <c r="G268" s="31"/>
      <c r="H268" s="31"/>
      <c r="I268" s="34"/>
      <c r="J268" s="34"/>
      <c r="K268" s="34"/>
      <c r="L268" s="34"/>
      <c r="M268" s="34"/>
      <c r="N268" s="34"/>
      <c r="O268" s="34"/>
      <c r="P268" s="34"/>
      <c r="Q268" s="79"/>
      <c r="R268" s="34"/>
      <c r="S268" s="34"/>
      <c r="T268" s="34"/>
      <c r="U268" s="34"/>
      <c r="V268" s="34"/>
      <c r="W268" s="34"/>
      <c r="X268" s="34"/>
      <c r="Y268" s="34"/>
      <c r="Z268" s="34"/>
      <c r="AA268" s="34"/>
      <c r="AB268" s="34"/>
      <c r="AC268" s="34"/>
      <c r="AD268" s="34"/>
      <c r="AE268" s="34"/>
      <c r="AF268" s="34"/>
      <c r="AG268" s="34"/>
      <c r="AH268" s="34"/>
      <c r="AI268" s="34"/>
      <c r="AJ268" s="53"/>
      <c r="AK268" s="53"/>
      <c r="AL268" s="34"/>
      <c r="AM268" s="34"/>
      <c r="AN268" s="53"/>
      <c r="AO268" s="34"/>
      <c r="AP268" s="34"/>
      <c r="AQ268" s="34"/>
      <c r="AR268" s="34"/>
      <c r="AS268" s="46"/>
      <c r="AT268" s="46"/>
      <c r="AU268" s="46"/>
      <c r="AV268" s="46"/>
      <c r="AW268" s="46"/>
    </row>
    <row r="269" spans="1:49" s="8" customFormat="1" x14ac:dyDescent="0.25">
      <c r="A269" s="31"/>
      <c r="B269" s="34"/>
      <c r="C269" s="31"/>
      <c r="D269" s="34"/>
      <c r="E269" s="31"/>
      <c r="F269" s="31"/>
      <c r="G269" s="31"/>
      <c r="H269" s="31"/>
      <c r="I269" s="34"/>
      <c r="J269" s="34"/>
      <c r="K269" s="34"/>
      <c r="L269" s="34"/>
      <c r="M269" s="34"/>
      <c r="N269" s="34"/>
      <c r="O269" s="34"/>
      <c r="P269" s="34"/>
      <c r="Q269" s="79"/>
      <c r="R269" s="34"/>
      <c r="S269" s="34"/>
      <c r="T269" s="34"/>
      <c r="U269" s="34"/>
      <c r="V269" s="34"/>
      <c r="W269" s="34"/>
      <c r="X269" s="34"/>
      <c r="Y269" s="34"/>
      <c r="Z269" s="34"/>
      <c r="AA269" s="34"/>
      <c r="AB269" s="34"/>
      <c r="AC269" s="34"/>
      <c r="AD269" s="34"/>
      <c r="AE269" s="34"/>
      <c r="AF269" s="34"/>
      <c r="AG269" s="34"/>
      <c r="AH269" s="34"/>
      <c r="AI269" s="34"/>
      <c r="AJ269" s="53"/>
      <c r="AK269" s="53"/>
      <c r="AL269" s="34"/>
      <c r="AM269" s="34"/>
      <c r="AN269" s="53"/>
      <c r="AO269" s="34"/>
      <c r="AP269" s="34"/>
      <c r="AQ269" s="34"/>
      <c r="AR269" s="34"/>
      <c r="AS269" s="46"/>
      <c r="AT269" s="46"/>
      <c r="AU269" s="46"/>
      <c r="AV269" s="46"/>
      <c r="AW269" s="46"/>
    </row>
    <row r="270" spans="1:49" s="8" customFormat="1" x14ac:dyDescent="0.25">
      <c r="A270" s="31"/>
      <c r="B270" s="34"/>
      <c r="C270" s="31"/>
      <c r="D270" s="34"/>
      <c r="E270" s="31"/>
      <c r="F270" s="31"/>
      <c r="G270" s="31"/>
      <c r="H270" s="31"/>
      <c r="I270" s="34"/>
      <c r="J270" s="34"/>
      <c r="K270" s="34"/>
      <c r="L270" s="34"/>
      <c r="M270" s="34"/>
      <c r="N270" s="34"/>
      <c r="O270" s="34"/>
      <c r="P270" s="34"/>
      <c r="Q270" s="79"/>
      <c r="R270" s="34"/>
      <c r="S270" s="34"/>
      <c r="T270" s="34"/>
      <c r="U270" s="34"/>
      <c r="V270" s="34"/>
      <c r="W270" s="34"/>
      <c r="X270" s="34"/>
      <c r="Y270" s="34"/>
      <c r="Z270" s="34"/>
      <c r="AA270" s="34"/>
      <c r="AB270" s="34"/>
      <c r="AC270" s="34"/>
      <c r="AD270" s="34"/>
      <c r="AE270" s="34"/>
      <c r="AF270" s="34"/>
      <c r="AG270" s="34"/>
      <c r="AH270" s="34"/>
      <c r="AI270" s="34"/>
      <c r="AJ270" s="53"/>
      <c r="AK270" s="53"/>
      <c r="AL270" s="34"/>
      <c r="AM270" s="34"/>
      <c r="AN270" s="53"/>
      <c r="AO270" s="34"/>
      <c r="AP270" s="34"/>
      <c r="AQ270" s="34"/>
      <c r="AR270" s="34"/>
      <c r="AS270" s="46"/>
      <c r="AT270" s="46"/>
      <c r="AU270" s="46"/>
      <c r="AV270" s="46"/>
      <c r="AW270" s="46"/>
    </row>
    <row r="271" spans="1:49" s="8" customFormat="1" x14ac:dyDescent="0.25">
      <c r="A271" s="31"/>
      <c r="B271" s="34"/>
      <c r="C271" s="31"/>
      <c r="D271" s="34"/>
      <c r="E271" s="31"/>
      <c r="F271" s="31"/>
      <c r="G271" s="31"/>
      <c r="H271" s="31"/>
      <c r="I271" s="34"/>
      <c r="J271" s="34"/>
      <c r="K271" s="34"/>
      <c r="L271" s="34"/>
      <c r="M271" s="34"/>
      <c r="N271" s="34"/>
      <c r="O271" s="34"/>
      <c r="P271" s="34"/>
      <c r="Q271" s="79"/>
      <c r="R271" s="34"/>
      <c r="S271" s="34"/>
      <c r="T271" s="34"/>
      <c r="U271" s="34"/>
      <c r="V271" s="34"/>
      <c r="W271" s="34"/>
      <c r="X271" s="34"/>
      <c r="Y271" s="34"/>
      <c r="Z271" s="34"/>
      <c r="AA271" s="34"/>
      <c r="AB271" s="34"/>
      <c r="AC271" s="34"/>
      <c r="AD271" s="34"/>
      <c r="AE271" s="34"/>
      <c r="AF271" s="34"/>
      <c r="AG271" s="34"/>
      <c r="AH271" s="34"/>
      <c r="AI271" s="34"/>
      <c r="AJ271" s="53"/>
      <c r="AK271" s="53"/>
      <c r="AL271" s="34"/>
      <c r="AM271" s="34"/>
      <c r="AN271" s="53"/>
      <c r="AO271" s="34"/>
      <c r="AP271" s="34"/>
      <c r="AQ271" s="34"/>
      <c r="AR271" s="34"/>
      <c r="AS271" s="46"/>
      <c r="AT271" s="46"/>
      <c r="AU271" s="46"/>
      <c r="AV271" s="46"/>
      <c r="AW271" s="46"/>
    </row>
    <row r="272" spans="1:49" s="8" customFormat="1" x14ac:dyDescent="0.25">
      <c r="A272" s="31"/>
      <c r="B272" s="34"/>
      <c r="C272" s="31"/>
      <c r="D272" s="34"/>
      <c r="E272" s="31"/>
      <c r="F272" s="31"/>
      <c r="G272" s="31"/>
      <c r="H272" s="31"/>
      <c r="I272" s="34"/>
      <c r="J272" s="34"/>
      <c r="K272" s="34"/>
      <c r="L272" s="34"/>
      <c r="M272" s="34"/>
      <c r="N272" s="34"/>
      <c r="O272" s="34"/>
      <c r="P272" s="34"/>
      <c r="Q272" s="79"/>
      <c r="R272" s="34"/>
      <c r="S272" s="34"/>
      <c r="T272" s="34"/>
      <c r="U272" s="34"/>
      <c r="V272" s="34"/>
      <c r="W272" s="34"/>
      <c r="X272" s="34"/>
      <c r="Y272" s="34"/>
      <c r="Z272" s="34"/>
      <c r="AA272" s="34"/>
      <c r="AB272" s="34"/>
      <c r="AC272" s="34"/>
      <c r="AD272" s="34"/>
      <c r="AE272" s="34"/>
      <c r="AF272" s="34"/>
      <c r="AG272" s="34"/>
      <c r="AH272" s="34"/>
      <c r="AI272" s="34"/>
      <c r="AJ272" s="53"/>
      <c r="AK272" s="53"/>
      <c r="AL272" s="34"/>
      <c r="AM272" s="34"/>
      <c r="AN272" s="53"/>
      <c r="AO272" s="34"/>
      <c r="AP272" s="34"/>
      <c r="AQ272" s="34"/>
      <c r="AR272" s="34"/>
      <c r="AS272" s="46"/>
      <c r="AT272" s="46"/>
      <c r="AU272" s="46"/>
      <c r="AV272" s="46"/>
      <c r="AW272" s="46"/>
    </row>
    <row r="273" spans="1:49" s="8" customFormat="1" x14ac:dyDescent="0.25">
      <c r="A273" s="31"/>
      <c r="B273" s="34"/>
      <c r="C273" s="31"/>
      <c r="D273" s="34"/>
      <c r="E273" s="31"/>
      <c r="F273" s="31"/>
      <c r="G273" s="31"/>
      <c r="H273" s="31"/>
      <c r="I273" s="34"/>
      <c r="J273" s="34"/>
      <c r="K273" s="34"/>
      <c r="L273" s="34"/>
      <c r="M273" s="34"/>
      <c r="N273" s="34"/>
      <c r="O273" s="34"/>
      <c r="P273" s="34"/>
      <c r="Q273" s="79"/>
      <c r="R273" s="34"/>
      <c r="S273" s="34"/>
      <c r="T273" s="34"/>
      <c r="U273" s="34"/>
      <c r="V273" s="34"/>
      <c r="W273" s="34"/>
      <c r="X273" s="34"/>
      <c r="Y273" s="34"/>
      <c r="Z273" s="34"/>
      <c r="AA273" s="34"/>
      <c r="AB273" s="34"/>
      <c r="AC273" s="34"/>
      <c r="AD273" s="34"/>
      <c r="AE273" s="34"/>
      <c r="AF273" s="34"/>
      <c r="AG273" s="34"/>
      <c r="AH273" s="34"/>
      <c r="AI273" s="34"/>
      <c r="AJ273" s="53"/>
      <c r="AK273" s="53"/>
      <c r="AL273" s="34"/>
      <c r="AM273" s="34"/>
      <c r="AN273" s="53"/>
      <c r="AO273" s="34"/>
      <c r="AP273" s="34"/>
      <c r="AQ273" s="34"/>
      <c r="AR273" s="34"/>
      <c r="AS273" s="46"/>
      <c r="AT273" s="46"/>
      <c r="AU273" s="46"/>
      <c r="AV273" s="46"/>
      <c r="AW273" s="46"/>
    </row>
    <row r="274" spans="1:49" s="8" customFormat="1" x14ac:dyDescent="0.25">
      <c r="A274" s="31"/>
      <c r="B274" s="34"/>
      <c r="C274" s="31"/>
      <c r="D274" s="34"/>
      <c r="E274" s="31"/>
      <c r="F274" s="31"/>
      <c r="G274" s="31"/>
      <c r="H274" s="31"/>
      <c r="I274" s="34"/>
      <c r="J274" s="34"/>
      <c r="K274" s="34"/>
      <c r="L274" s="34"/>
      <c r="M274" s="34"/>
      <c r="N274" s="34"/>
      <c r="O274" s="34"/>
      <c r="P274" s="34"/>
      <c r="Q274" s="79"/>
      <c r="R274" s="34"/>
      <c r="S274" s="34"/>
      <c r="T274" s="34"/>
      <c r="U274" s="34"/>
      <c r="V274" s="34"/>
      <c r="W274" s="34"/>
      <c r="X274" s="34"/>
      <c r="Y274" s="34"/>
      <c r="Z274" s="34"/>
      <c r="AA274" s="34"/>
      <c r="AB274" s="34"/>
      <c r="AC274" s="34"/>
      <c r="AD274" s="34"/>
      <c r="AE274" s="34"/>
      <c r="AF274" s="34"/>
      <c r="AG274" s="34"/>
      <c r="AH274" s="34"/>
      <c r="AI274" s="34"/>
      <c r="AJ274" s="53"/>
      <c r="AK274" s="53"/>
      <c r="AL274" s="34"/>
      <c r="AM274" s="34"/>
      <c r="AN274" s="53"/>
      <c r="AO274" s="34"/>
      <c r="AP274" s="34"/>
      <c r="AQ274" s="34"/>
      <c r="AR274" s="34"/>
      <c r="AS274" s="46"/>
      <c r="AT274" s="46"/>
      <c r="AU274" s="46"/>
      <c r="AV274" s="46"/>
      <c r="AW274" s="46"/>
    </row>
    <row r="275" spans="1:49" s="8" customFormat="1" x14ac:dyDescent="0.25">
      <c r="A275" s="31"/>
      <c r="B275" s="34"/>
      <c r="C275" s="31"/>
      <c r="D275" s="34"/>
      <c r="E275" s="31"/>
      <c r="F275" s="31"/>
      <c r="G275" s="31"/>
      <c r="H275" s="31"/>
      <c r="I275" s="34"/>
      <c r="J275" s="34"/>
      <c r="K275" s="34"/>
      <c r="L275" s="34"/>
      <c r="M275" s="34"/>
      <c r="N275" s="34"/>
      <c r="O275" s="34"/>
      <c r="P275" s="34"/>
      <c r="Q275" s="79"/>
      <c r="R275" s="34"/>
      <c r="S275" s="34"/>
      <c r="T275" s="34"/>
      <c r="U275" s="34"/>
      <c r="V275" s="34"/>
      <c r="W275" s="34"/>
      <c r="X275" s="34"/>
      <c r="Y275" s="34"/>
      <c r="Z275" s="34"/>
      <c r="AA275" s="34"/>
      <c r="AB275" s="34"/>
      <c r="AC275" s="34"/>
      <c r="AD275" s="34"/>
      <c r="AE275" s="34"/>
      <c r="AF275" s="34"/>
      <c r="AG275" s="34"/>
      <c r="AH275" s="34"/>
      <c r="AI275" s="34"/>
      <c r="AJ275" s="53"/>
      <c r="AK275" s="53"/>
      <c r="AL275" s="34"/>
      <c r="AM275" s="34"/>
      <c r="AN275" s="53"/>
      <c r="AO275" s="34"/>
      <c r="AP275" s="34"/>
      <c r="AQ275" s="34"/>
      <c r="AR275" s="34"/>
      <c r="AS275" s="46"/>
      <c r="AT275" s="46"/>
      <c r="AU275" s="46"/>
      <c r="AV275" s="46"/>
      <c r="AW275" s="46"/>
    </row>
    <row r="276" spans="1:49" s="8" customFormat="1" x14ac:dyDescent="0.25">
      <c r="A276" s="31"/>
      <c r="B276" s="34"/>
      <c r="C276" s="31"/>
      <c r="D276" s="34"/>
      <c r="E276" s="31"/>
      <c r="F276" s="31"/>
      <c r="G276" s="31"/>
      <c r="H276" s="31"/>
      <c r="I276" s="34"/>
      <c r="J276" s="34"/>
      <c r="K276" s="34"/>
      <c r="L276" s="34"/>
      <c r="M276" s="34"/>
      <c r="N276" s="34"/>
      <c r="O276" s="34"/>
      <c r="P276" s="34"/>
      <c r="Q276" s="79"/>
      <c r="R276" s="34"/>
      <c r="S276" s="34"/>
      <c r="T276" s="34"/>
      <c r="U276" s="34"/>
      <c r="V276" s="34"/>
      <c r="W276" s="34"/>
      <c r="X276" s="34"/>
      <c r="Y276" s="34"/>
      <c r="Z276" s="34"/>
      <c r="AA276" s="34"/>
      <c r="AB276" s="34"/>
      <c r="AC276" s="34"/>
      <c r="AD276" s="34"/>
      <c r="AE276" s="34"/>
      <c r="AF276" s="34"/>
      <c r="AG276" s="34"/>
      <c r="AH276" s="34"/>
      <c r="AI276" s="34"/>
      <c r="AJ276" s="53"/>
      <c r="AK276" s="53"/>
      <c r="AL276" s="34"/>
      <c r="AM276" s="34"/>
      <c r="AN276" s="53"/>
      <c r="AO276" s="34"/>
      <c r="AP276" s="34"/>
      <c r="AQ276" s="34"/>
      <c r="AR276" s="34"/>
      <c r="AS276" s="46"/>
      <c r="AT276" s="46"/>
      <c r="AU276" s="46"/>
      <c r="AV276" s="46"/>
      <c r="AW276" s="46"/>
    </row>
    <row r="277" spans="1:49" s="8" customFormat="1" x14ac:dyDescent="0.25">
      <c r="A277" s="31"/>
      <c r="B277" s="34"/>
      <c r="C277" s="31"/>
      <c r="D277" s="34"/>
      <c r="E277" s="31"/>
      <c r="F277" s="31"/>
      <c r="G277" s="31"/>
      <c r="H277" s="31"/>
      <c r="I277" s="34"/>
      <c r="J277" s="34"/>
      <c r="K277" s="34"/>
      <c r="L277" s="34"/>
      <c r="M277" s="34"/>
      <c r="N277" s="34"/>
      <c r="O277" s="34"/>
      <c r="P277" s="34"/>
      <c r="Q277" s="79"/>
      <c r="R277" s="34"/>
      <c r="S277" s="34"/>
      <c r="T277" s="34"/>
      <c r="U277" s="34"/>
      <c r="V277" s="34"/>
      <c r="W277" s="34"/>
      <c r="X277" s="34"/>
      <c r="Y277" s="34"/>
      <c r="Z277" s="34"/>
      <c r="AA277" s="34"/>
      <c r="AB277" s="34"/>
      <c r="AC277" s="34"/>
      <c r="AD277" s="34"/>
      <c r="AE277" s="34"/>
      <c r="AF277" s="34"/>
      <c r="AG277" s="34"/>
      <c r="AH277" s="34"/>
      <c r="AI277" s="34"/>
      <c r="AJ277" s="53"/>
      <c r="AK277" s="53"/>
      <c r="AL277" s="34"/>
      <c r="AM277" s="34"/>
      <c r="AN277" s="53"/>
      <c r="AO277" s="34"/>
      <c r="AP277" s="34"/>
      <c r="AQ277" s="34"/>
      <c r="AR277" s="34"/>
      <c r="AS277" s="46"/>
      <c r="AT277" s="46"/>
      <c r="AU277" s="46"/>
      <c r="AV277" s="46"/>
      <c r="AW277" s="46"/>
    </row>
    <row r="278" spans="1:49" s="8" customFormat="1" x14ac:dyDescent="0.25">
      <c r="A278" s="31"/>
      <c r="B278" s="34"/>
      <c r="C278" s="31"/>
      <c r="D278" s="34"/>
      <c r="E278" s="31"/>
      <c r="F278" s="31"/>
      <c r="G278" s="31"/>
      <c r="H278" s="31"/>
      <c r="I278" s="34"/>
      <c r="J278" s="34"/>
      <c r="K278" s="34"/>
      <c r="L278" s="34"/>
      <c r="M278" s="34"/>
      <c r="N278" s="34"/>
      <c r="O278" s="34"/>
      <c r="P278" s="34"/>
      <c r="Q278" s="79"/>
      <c r="R278" s="34"/>
      <c r="S278" s="34"/>
      <c r="T278" s="34"/>
      <c r="U278" s="34"/>
      <c r="V278" s="34"/>
      <c r="W278" s="34"/>
      <c r="X278" s="34"/>
      <c r="Y278" s="34"/>
      <c r="Z278" s="34"/>
      <c r="AA278" s="34"/>
      <c r="AB278" s="34"/>
      <c r="AC278" s="34"/>
      <c r="AD278" s="34"/>
      <c r="AE278" s="34"/>
      <c r="AF278" s="34"/>
      <c r="AG278" s="34"/>
      <c r="AH278" s="34"/>
      <c r="AI278" s="34"/>
      <c r="AJ278" s="53"/>
      <c r="AK278" s="53"/>
      <c r="AL278" s="34"/>
      <c r="AM278" s="34"/>
      <c r="AN278" s="53"/>
      <c r="AO278" s="34"/>
      <c r="AP278" s="34"/>
      <c r="AQ278" s="34"/>
      <c r="AR278" s="34"/>
      <c r="AS278" s="46"/>
      <c r="AT278" s="46"/>
      <c r="AU278" s="46"/>
      <c r="AV278" s="46"/>
      <c r="AW278" s="46"/>
    </row>
    <row r="279" spans="1:49" s="8" customFormat="1" x14ac:dyDescent="0.25">
      <c r="A279" s="31"/>
      <c r="B279" s="34"/>
      <c r="C279" s="31"/>
      <c r="D279" s="34"/>
      <c r="E279" s="31"/>
      <c r="F279" s="31"/>
      <c r="G279" s="31"/>
      <c r="H279" s="31"/>
      <c r="I279" s="34"/>
      <c r="J279" s="34"/>
      <c r="K279" s="34"/>
      <c r="L279" s="34"/>
      <c r="M279" s="34"/>
      <c r="N279" s="34"/>
      <c r="O279" s="34"/>
      <c r="P279" s="34"/>
      <c r="Q279" s="79"/>
      <c r="R279" s="34"/>
      <c r="S279" s="34"/>
      <c r="T279" s="34"/>
      <c r="U279" s="34"/>
      <c r="V279" s="34"/>
      <c r="W279" s="34"/>
      <c r="X279" s="34"/>
      <c r="Y279" s="34"/>
      <c r="Z279" s="34"/>
      <c r="AA279" s="34"/>
      <c r="AB279" s="34"/>
      <c r="AC279" s="34"/>
      <c r="AD279" s="34"/>
      <c r="AE279" s="34"/>
      <c r="AF279" s="34"/>
      <c r="AG279" s="34"/>
      <c r="AH279" s="34"/>
      <c r="AI279" s="34"/>
      <c r="AJ279" s="53"/>
      <c r="AK279" s="53"/>
      <c r="AL279" s="34"/>
      <c r="AM279" s="34"/>
      <c r="AN279" s="53"/>
      <c r="AO279" s="34"/>
      <c r="AP279" s="34"/>
      <c r="AQ279" s="34"/>
      <c r="AR279" s="34"/>
      <c r="AS279" s="46"/>
      <c r="AT279" s="46"/>
      <c r="AU279" s="46"/>
      <c r="AV279" s="46"/>
      <c r="AW279" s="46"/>
    </row>
    <row r="280" spans="1:49" s="8" customFormat="1" x14ac:dyDescent="0.25">
      <c r="A280" s="31"/>
      <c r="B280" s="34"/>
      <c r="C280" s="31"/>
      <c r="D280" s="34"/>
      <c r="E280" s="31"/>
      <c r="F280" s="31"/>
      <c r="G280" s="31"/>
      <c r="H280" s="31"/>
      <c r="I280" s="34"/>
      <c r="J280" s="34"/>
      <c r="K280" s="34"/>
      <c r="L280" s="34"/>
      <c r="M280" s="34"/>
      <c r="N280" s="34"/>
      <c r="O280" s="34"/>
      <c r="P280" s="34"/>
      <c r="Q280" s="79"/>
      <c r="R280" s="34"/>
      <c r="S280" s="34"/>
      <c r="T280" s="34"/>
      <c r="U280" s="34"/>
      <c r="V280" s="34"/>
      <c r="W280" s="34"/>
      <c r="X280" s="34"/>
      <c r="Y280" s="34"/>
      <c r="Z280" s="34"/>
      <c r="AA280" s="34"/>
      <c r="AB280" s="34"/>
      <c r="AC280" s="34"/>
      <c r="AD280" s="34"/>
      <c r="AE280" s="34"/>
      <c r="AF280" s="34"/>
      <c r="AG280" s="34"/>
      <c r="AH280" s="34"/>
      <c r="AI280" s="34"/>
      <c r="AJ280" s="53"/>
      <c r="AK280" s="53"/>
      <c r="AL280" s="34"/>
      <c r="AM280" s="34"/>
      <c r="AN280" s="53"/>
      <c r="AO280" s="34"/>
      <c r="AP280" s="34"/>
      <c r="AQ280" s="34"/>
      <c r="AR280" s="34"/>
      <c r="AS280" s="46"/>
      <c r="AT280" s="46"/>
      <c r="AU280" s="46"/>
      <c r="AV280" s="46"/>
      <c r="AW280" s="46"/>
    </row>
    <row r="281" spans="1:49" s="8" customFormat="1" x14ac:dyDescent="0.25">
      <c r="A281" s="31"/>
      <c r="B281" s="34"/>
      <c r="C281" s="31"/>
      <c r="D281" s="34"/>
      <c r="E281" s="31"/>
      <c r="F281" s="31"/>
      <c r="G281" s="31"/>
      <c r="H281" s="31"/>
      <c r="I281" s="34"/>
      <c r="J281" s="34"/>
      <c r="K281" s="34"/>
      <c r="L281" s="34"/>
      <c r="M281" s="34"/>
      <c r="N281" s="34"/>
      <c r="O281" s="34"/>
      <c r="P281" s="34"/>
      <c r="Q281" s="79"/>
      <c r="R281" s="34"/>
      <c r="S281" s="34"/>
      <c r="T281" s="34"/>
      <c r="U281" s="34"/>
      <c r="V281" s="34"/>
      <c r="W281" s="34"/>
      <c r="X281" s="34"/>
      <c r="Y281" s="34"/>
      <c r="Z281" s="34"/>
      <c r="AA281" s="34"/>
      <c r="AB281" s="34"/>
      <c r="AC281" s="34"/>
      <c r="AD281" s="34"/>
      <c r="AE281" s="34"/>
      <c r="AF281" s="34"/>
      <c r="AG281" s="34"/>
      <c r="AH281" s="34"/>
      <c r="AI281" s="34"/>
      <c r="AJ281" s="53"/>
      <c r="AK281" s="53"/>
      <c r="AL281" s="34"/>
      <c r="AM281" s="34"/>
      <c r="AN281" s="53"/>
      <c r="AO281" s="34"/>
      <c r="AP281" s="34"/>
      <c r="AQ281" s="34"/>
      <c r="AR281" s="34"/>
      <c r="AS281" s="46"/>
      <c r="AT281" s="46"/>
      <c r="AU281" s="46"/>
      <c r="AV281" s="46"/>
      <c r="AW281" s="46"/>
    </row>
    <row r="282" spans="1:49" s="8" customFormat="1" x14ac:dyDescent="0.25">
      <c r="A282" s="31"/>
      <c r="B282" s="34"/>
      <c r="C282" s="31"/>
      <c r="D282" s="34"/>
      <c r="E282" s="31"/>
      <c r="F282" s="31"/>
      <c r="G282" s="31"/>
      <c r="H282" s="31"/>
      <c r="I282" s="34"/>
      <c r="J282" s="34"/>
      <c r="K282" s="34"/>
      <c r="L282" s="34"/>
      <c r="M282" s="34"/>
      <c r="N282" s="34"/>
      <c r="O282" s="34"/>
      <c r="P282" s="34"/>
      <c r="Q282" s="79"/>
      <c r="R282" s="34"/>
      <c r="S282" s="34"/>
      <c r="T282" s="34"/>
      <c r="U282" s="34"/>
      <c r="V282" s="34"/>
      <c r="W282" s="34"/>
      <c r="X282" s="34"/>
      <c r="Y282" s="34"/>
      <c r="Z282" s="34"/>
      <c r="AA282" s="34"/>
      <c r="AB282" s="34"/>
      <c r="AC282" s="34"/>
      <c r="AD282" s="34"/>
      <c r="AE282" s="34"/>
      <c r="AF282" s="34"/>
      <c r="AG282" s="34"/>
      <c r="AH282" s="34"/>
      <c r="AI282" s="34"/>
      <c r="AJ282" s="53"/>
      <c r="AK282" s="53"/>
      <c r="AL282" s="34"/>
      <c r="AM282" s="34"/>
      <c r="AN282" s="53"/>
      <c r="AO282" s="34"/>
      <c r="AP282" s="34"/>
      <c r="AQ282" s="34"/>
      <c r="AR282" s="34"/>
      <c r="AS282" s="46"/>
      <c r="AT282" s="46"/>
      <c r="AU282" s="46"/>
      <c r="AV282" s="46"/>
      <c r="AW282" s="46"/>
    </row>
    <row r="283" spans="1:49" s="8" customFormat="1" x14ac:dyDescent="0.25">
      <c r="A283" s="31"/>
      <c r="B283" s="34"/>
      <c r="C283" s="31"/>
      <c r="D283" s="34"/>
      <c r="E283" s="31"/>
      <c r="F283" s="31"/>
      <c r="G283" s="31"/>
      <c r="H283" s="31"/>
      <c r="I283" s="34"/>
      <c r="J283" s="34"/>
      <c r="K283" s="34"/>
      <c r="L283" s="34"/>
      <c r="M283" s="34"/>
      <c r="N283" s="34"/>
      <c r="O283" s="34"/>
      <c r="P283" s="34"/>
      <c r="Q283" s="79"/>
      <c r="R283" s="34"/>
      <c r="S283" s="34"/>
      <c r="T283" s="34"/>
      <c r="U283" s="34"/>
      <c r="V283" s="34"/>
      <c r="W283" s="34"/>
      <c r="X283" s="34"/>
      <c r="Y283" s="34"/>
      <c r="Z283" s="34"/>
      <c r="AA283" s="34"/>
      <c r="AB283" s="34"/>
      <c r="AC283" s="34"/>
      <c r="AD283" s="34"/>
      <c r="AE283" s="34"/>
      <c r="AF283" s="34"/>
      <c r="AG283" s="34"/>
      <c r="AH283" s="34"/>
      <c r="AI283" s="34"/>
      <c r="AJ283" s="53"/>
      <c r="AK283" s="53"/>
      <c r="AL283" s="34"/>
      <c r="AM283" s="34"/>
      <c r="AN283" s="53"/>
      <c r="AO283" s="34"/>
      <c r="AP283" s="34"/>
      <c r="AQ283" s="34"/>
      <c r="AR283" s="34"/>
      <c r="AS283" s="46"/>
      <c r="AT283" s="46"/>
      <c r="AU283" s="46"/>
      <c r="AV283" s="46"/>
      <c r="AW283" s="46"/>
    </row>
    <row r="284" spans="1:49" s="9" customFormat="1" ht="15.75" x14ac:dyDescent="0.25">
      <c r="A284" s="31"/>
      <c r="B284" s="34"/>
      <c r="C284" s="31"/>
      <c r="D284" s="34"/>
      <c r="E284" s="31"/>
      <c r="F284" s="31"/>
      <c r="G284" s="31"/>
      <c r="H284" s="31"/>
      <c r="I284" s="34"/>
      <c r="J284" s="34"/>
      <c r="K284" s="34"/>
      <c r="L284" s="34"/>
      <c r="M284" s="34"/>
      <c r="N284" s="34"/>
      <c r="O284" s="34"/>
      <c r="P284" s="34"/>
      <c r="Q284" s="79"/>
      <c r="R284" s="34"/>
      <c r="S284" s="34"/>
      <c r="T284" s="34"/>
      <c r="U284" s="34"/>
      <c r="V284" s="34"/>
      <c r="W284" s="34"/>
      <c r="X284" s="34"/>
      <c r="Y284" s="34"/>
      <c r="Z284" s="34"/>
      <c r="AA284" s="34"/>
      <c r="AB284" s="34"/>
      <c r="AC284" s="34"/>
      <c r="AD284" s="34"/>
      <c r="AE284" s="34"/>
      <c r="AF284" s="34"/>
      <c r="AG284" s="34"/>
      <c r="AH284" s="34"/>
      <c r="AI284" s="34"/>
      <c r="AJ284" s="53"/>
      <c r="AK284" s="53"/>
      <c r="AL284" s="34"/>
      <c r="AM284" s="34"/>
      <c r="AN284" s="53"/>
      <c r="AO284" s="34"/>
      <c r="AP284" s="34"/>
      <c r="AQ284" s="34"/>
      <c r="AR284" s="34"/>
      <c r="AS284" s="46"/>
      <c r="AT284" s="46"/>
      <c r="AU284" s="46"/>
      <c r="AV284" s="46"/>
      <c r="AW284" s="46"/>
    </row>
    <row r="285" spans="1:49" s="10" customFormat="1" ht="15.75" x14ac:dyDescent="0.25">
      <c r="A285" s="31"/>
      <c r="B285" s="34"/>
      <c r="C285" s="31"/>
      <c r="D285" s="34"/>
      <c r="E285" s="31"/>
      <c r="F285" s="31"/>
      <c r="G285" s="31"/>
      <c r="H285" s="31"/>
      <c r="I285" s="34"/>
      <c r="J285" s="34"/>
      <c r="K285" s="34"/>
      <c r="L285" s="34"/>
      <c r="M285" s="34"/>
      <c r="N285" s="34"/>
      <c r="O285" s="34"/>
      <c r="P285" s="34"/>
      <c r="Q285" s="79"/>
      <c r="R285" s="34"/>
      <c r="S285" s="34"/>
      <c r="T285" s="34"/>
      <c r="U285" s="34"/>
      <c r="V285" s="34"/>
      <c r="W285" s="34"/>
      <c r="X285" s="34"/>
      <c r="Y285" s="34"/>
      <c r="Z285" s="34"/>
      <c r="AA285" s="34"/>
      <c r="AB285" s="34"/>
      <c r="AC285" s="34"/>
      <c r="AD285" s="34"/>
      <c r="AE285" s="34"/>
      <c r="AF285" s="34"/>
      <c r="AG285" s="34"/>
      <c r="AH285" s="34"/>
      <c r="AI285" s="34"/>
      <c r="AJ285" s="53"/>
      <c r="AK285" s="53"/>
      <c r="AL285" s="34"/>
      <c r="AM285" s="34"/>
      <c r="AN285" s="53"/>
      <c r="AO285" s="34"/>
      <c r="AP285" s="34"/>
      <c r="AQ285" s="34"/>
      <c r="AR285" s="34"/>
      <c r="AS285" s="46"/>
      <c r="AT285" s="46"/>
      <c r="AU285" s="46"/>
      <c r="AV285" s="46"/>
      <c r="AW285" s="46"/>
    </row>
    <row r="286" spans="1:49" s="9" customFormat="1" ht="15.75" x14ac:dyDescent="0.25">
      <c r="A286" s="31"/>
      <c r="B286" s="34"/>
      <c r="C286" s="31"/>
      <c r="D286" s="34"/>
      <c r="E286" s="31"/>
      <c r="F286" s="31"/>
      <c r="G286" s="31"/>
      <c r="H286" s="31"/>
      <c r="I286" s="34"/>
      <c r="J286" s="34"/>
      <c r="K286" s="34"/>
      <c r="L286" s="34"/>
      <c r="M286" s="34"/>
      <c r="N286" s="34"/>
      <c r="O286" s="34"/>
      <c r="P286" s="34"/>
      <c r="Q286" s="79"/>
      <c r="R286" s="34"/>
      <c r="S286" s="34"/>
      <c r="T286" s="34"/>
      <c r="U286" s="34"/>
      <c r="V286" s="34"/>
      <c r="W286" s="34"/>
      <c r="X286" s="34"/>
      <c r="Y286" s="34"/>
      <c r="Z286" s="34"/>
      <c r="AA286" s="34"/>
      <c r="AB286" s="34"/>
      <c r="AC286" s="34"/>
      <c r="AD286" s="34"/>
      <c r="AE286" s="34"/>
      <c r="AF286" s="34"/>
      <c r="AG286" s="34"/>
      <c r="AH286" s="34"/>
      <c r="AI286" s="34"/>
      <c r="AJ286" s="53"/>
      <c r="AK286" s="53"/>
      <c r="AL286" s="34"/>
      <c r="AM286" s="34"/>
      <c r="AN286" s="53"/>
      <c r="AO286" s="34"/>
      <c r="AP286" s="34"/>
      <c r="AQ286" s="34"/>
      <c r="AR286" s="34"/>
      <c r="AS286" s="46"/>
      <c r="AT286" s="46"/>
      <c r="AU286" s="46"/>
      <c r="AV286" s="46"/>
      <c r="AW286" s="46"/>
    </row>
    <row r="287" spans="1:49" s="9" customFormat="1" ht="15.75" x14ac:dyDescent="0.25">
      <c r="A287" s="31"/>
      <c r="B287" s="34"/>
      <c r="C287" s="31"/>
      <c r="D287" s="34"/>
      <c r="E287" s="31"/>
      <c r="F287" s="31"/>
      <c r="G287" s="31"/>
      <c r="H287" s="31"/>
      <c r="I287" s="34"/>
      <c r="J287" s="34"/>
      <c r="K287" s="34"/>
      <c r="L287" s="34"/>
      <c r="M287" s="34"/>
      <c r="N287" s="34"/>
      <c r="O287" s="34"/>
      <c r="P287" s="34"/>
      <c r="Q287" s="79"/>
      <c r="R287" s="34"/>
      <c r="S287" s="34"/>
      <c r="T287" s="34"/>
      <c r="U287" s="34"/>
      <c r="V287" s="34"/>
      <c r="W287" s="34"/>
      <c r="X287" s="34"/>
      <c r="Y287" s="34"/>
      <c r="Z287" s="34"/>
      <c r="AA287" s="34"/>
      <c r="AB287" s="34"/>
      <c r="AC287" s="34"/>
      <c r="AD287" s="34"/>
      <c r="AE287" s="34"/>
      <c r="AF287" s="34"/>
      <c r="AG287" s="34"/>
      <c r="AH287" s="34"/>
      <c r="AI287" s="34"/>
      <c r="AJ287" s="53"/>
      <c r="AK287" s="53"/>
      <c r="AL287" s="34"/>
      <c r="AM287" s="34"/>
      <c r="AN287" s="53"/>
      <c r="AO287" s="34"/>
      <c r="AP287" s="34"/>
      <c r="AQ287" s="34"/>
      <c r="AR287" s="34"/>
      <c r="AS287" s="46"/>
      <c r="AT287" s="46"/>
      <c r="AU287" s="46"/>
      <c r="AV287" s="46"/>
      <c r="AW287" s="46"/>
    </row>
    <row r="288" spans="1:49" s="9" customFormat="1" ht="15.75" x14ac:dyDescent="0.25">
      <c r="A288" s="31"/>
      <c r="B288" s="34"/>
      <c r="C288" s="31"/>
      <c r="D288" s="34"/>
      <c r="E288" s="31"/>
      <c r="F288" s="31"/>
      <c r="G288" s="31"/>
      <c r="H288" s="31"/>
      <c r="I288" s="34"/>
      <c r="J288" s="34"/>
      <c r="K288" s="34"/>
      <c r="L288" s="34"/>
      <c r="M288" s="34"/>
      <c r="N288" s="34"/>
      <c r="O288" s="34"/>
      <c r="P288" s="34"/>
      <c r="Q288" s="79"/>
      <c r="R288" s="34"/>
      <c r="S288" s="34"/>
      <c r="T288" s="34"/>
      <c r="U288" s="34"/>
      <c r="V288" s="34"/>
      <c r="W288" s="34"/>
      <c r="X288" s="34"/>
      <c r="Y288" s="34"/>
      <c r="Z288" s="34"/>
      <c r="AA288" s="34"/>
      <c r="AB288" s="34"/>
      <c r="AC288" s="34"/>
      <c r="AD288" s="34"/>
      <c r="AE288" s="34"/>
      <c r="AF288" s="34"/>
      <c r="AG288" s="34"/>
      <c r="AH288" s="34"/>
      <c r="AI288" s="34"/>
      <c r="AJ288" s="53"/>
      <c r="AK288" s="53"/>
      <c r="AL288" s="34"/>
      <c r="AM288" s="34"/>
      <c r="AN288" s="53"/>
      <c r="AO288" s="34"/>
      <c r="AP288" s="34"/>
      <c r="AQ288" s="34"/>
      <c r="AR288" s="34"/>
      <c r="AS288" s="46"/>
      <c r="AT288" s="46"/>
      <c r="AU288" s="46"/>
      <c r="AV288" s="46"/>
      <c r="AW288" s="46"/>
    </row>
    <row r="289" spans="1:49" s="9" customFormat="1" ht="15.75" x14ac:dyDescent="0.25">
      <c r="A289" s="31"/>
      <c r="B289" s="34"/>
      <c r="C289" s="31"/>
      <c r="D289" s="34"/>
      <c r="E289" s="31"/>
      <c r="F289" s="31"/>
      <c r="G289" s="31"/>
      <c r="H289" s="31"/>
      <c r="I289" s="34"/>
      <c r="J289" s="34"/>
      <c r="K289" s="34"/>
      <c r="L289" s="34"/>
      <c r="M289" s="34"/>
      <c r="N289" s="34"/>
      <c r="O289" s="34"/>
      <c r="P289" s="34"/>
      <c r="Q289" s="79"/>
      <c r="R289" s="34"/>
      <c r="S289" s="34"/>
      <c r="T289" s="34"/>
      <c r="U289" s="34"/>
      <c r="V289" s="34"/>
      <c r="W289" s="34"/>
      <c r="X289" s="34"/>
      <c r="Y289" s="34"/>
      <c r="Z289" s="34"/>
      <c r="AA289" s="34"/>
      <c r="AB289" s="34"/>
      <c r="AC289" s="34"/>
      <c r="AD289" s="34"/>
      <c r="AE289" s="34"/>
      <c r="AF289" s="34"/>
      <c r="AG289" s="34"/>
      <c r="AH289" s="34"/>
      <c r="AI289" s="34"/>
      <c r="AJ289" s="53"/>
      <c r="AK289" s="53"/>
      <c r="AL289" s="34"/>
      <c r="AM289" s="34"/>
      <c r="AN289" s="53"/>
      <c r="AO289" s="34"/>
      <c r="AP289" s="34"/>
      <c r="AQ289" s="34"/>
      <c r="AR289" s="34"/>
      <c r="AS289" s="46"/>
      <c r="AT289" s="46"/>
      <c r="AU289" s="46"/>
      <c r="AV289" s="46"/>
      <c r="AW289" s="46"/>
    </row>
    <row r="290" spans="1:49" s="9" customFormat="1" ht="15.75" x14ac:dyDescent="0.25">
      <c r="A290" s="31"/>
      <c r="B290" s="34"/>
      <c r="C290" s="31"/>
      <c r="D290" s="34"/>
      <c r="E290" s="31"/>
      <c r="F290" s="31"/>
      <c r="G290" s="31"/>
      <c r="H290" s="31"/>
      <c r="I290" s="34"/>
      <c r="J290" s="34"/>
      <c r="K290" s="34"/>
      <c r="L290" s="34"/>
      <c r="M290" s="34"/>
      <c r="N290" s="34"/>
      <c r="O290" s="34"/>
      <c r="P290" s="34"/>
      <c r="Q290" s="79"/>
      <c r="R290" s="34"/>
      <c r="S290" s="34"/>
      <c r="T290" s="34"/>
      <c r="U290" s="34"/>
      <c r="V290" s="34"/>
      <c r="W290" s="34"/>
      <c r="X290" s="34"/>
      <c r="Y290" s="34"/>
      <c r="Z290" s="34"/>
      <c r="AA290" s="34"/>
      <c r="AB290" s="34"/>
      <c r="AC290" s="34"/>
      <c r="AD290" s="34"/>
      <c r="AE290" s="34"/>
      <c r="AF290" s="34"/>
      <c r="AG290" s="34"/>
      <c r="AH290" s="34"/>
      <c r="AI290" s="34"/>
      <c r="AJ290" s="53"/>
      <c r="AK290" s="53"/>
      <c r="AL290" s="34"/>
      <c r="AM290" s="34"/>
      <c r="AN290" s="53"/>
      <c r="AO290" s="34"/>
      <c r="AP290" s="34"/>
      <c r="AQ290" s="34"/>
      <c r="AR290" s="34"/>
      <c r="AS290" s="46"/>
      <c r="AT290" s="46"/>
      <c r="AU290" s="46"/>
      <c r="AV290" s="46"/>
      <c r="AW290" s="46"/>
    </row>
    <row r="291" spans="1:49" s="9" customFormat="1" ht="15.75" x14ac:dyDescent="0.25">
      <c r="A291" s="31"/>
      <c r="B291" s="34"/>
      <c r="C291" s="31"/>
      <c r="D291" s="34"/>
      <c r="E291" s="31"/>
      <c r="F291" s="31"/>
      <c r="G291" s="31"/>
      <c r="H291" s="31"/>
      <c r="I291" s="34"/>
      <c r="J291" s="34"/>
      <c r="K291" s="34"/>
      <c r="L291" s="34"/>
      <c r="M291" s="34"/>
      <c r="N291" s="34"/>
      <c r="O291" s="34"/>
      <c r="P291" s="34"/>
      <c r="Q291" s="79"/>
      <c r="R291" s="34"/>
      <c r="S291" s="34"/>
      <c r="T291" s="34"/>
      <c r="U291" s="34"/>
      <c r="V291" s="34"/>
      <c r="W291" s="34"/>
      <c r="X291" s="34"/>
      <c r="Y291" s="34"/>
      <c r="Z291" s="34"/>
      <c r="AA291" s="34"/>
      <c r="AB291" s="34"/>
      <c r="AC291" s="34"/>
      <c r="AD291" s="34"/>
      <c r="AE291" s="34"/>
      <c r="AF291" s="34"/>
      <c r="AG291" s="34"/>
      <c r="AH291" s="34"/>
      <c r="AI291" s="34"/>
      <c r="AJ291" s="53"/>
      <c r="AK291" s="53"/>
      <c r="AL291" s="34"/>
      <c r="AM291" s="34"/>
      <c r="AN291" s="53"/>
      <c r="AO291" s="34"/>
      <c r="AP291" s="34"/>
      <c r="AQ291" s="34"/>
      <c r="AR291" s="34"/>
      <c r="AS291" s="46"/>
      <c r="AT291" s="46"/>
      <c r="AU291" s="46"/>
      <c r="AV291" s="46"/>
      <c r="AW291" s="46"/>
    </row>
    <row r="292" spans="1:49" s="9" customFormat="1" ht="15.75" x14ac:dyDescent="0.25">
      <c r="A292" s="31"/>
      <c r="B292" s="34"/>
      <c r="C292" s="31"/>
      <c r="D292" s="34"/>
      <c r="E292" s="31"/>
      <c r="F292" s="31"/>
      <c r="G292" s="31"/>
      <c r="H292" s="31"/>
      <c r="I292" s="34"/>
      <c r="J292" s="34"/>
      <c r="K292" s="34"/>
      <c r="L292" s="34"/>
      <c r="M292" s="34"/>
      <c r="N292" s="34"/>
      <c r="O292" s="34"/>
      <c r="P292" s="34"/>
      <c r="Q292" s="79"/>
      <c r="R292" s="34"/>
      <c r="S292" s="34"/>
      <c r="T292" s="34"/>
      <c r="U292" s="34"/>
      <c r="V292" s="34"/>
      <c r="W292" s="34"/>
      <c r="X292" s="34"/>
      <c r="Y292" s="34"/>
      <c r="Z292" s="34"/>
      <c r="AA292" s="34"/>
      <c r="AB292" s="34"/>
      <c r="AC292" s="34"/>
      <c r="AD292" s="34"/>
      <c r="AE292" s="34"/>
      <c r="AF292" s="34"/>
      <c r="AG292" s="34"/>
      <c r="AH292" s="34"/>
      <c r="AI292" s="34"/>
      <c r="AJ292" s="53"/>
      <c r="AK292" s="53"/>
      <c r="AL292" s="34"/>
      <c r="AM292" s="34"/>
      <c r="AN292" s="53"/>
      <c r="AO292" s="34"/>
      <c r="AP292" s="34"/>
      <c r="AQ292" s="34"/>
      <c r="AR292" s="34"/>
      <c r="AS292" s="46"/>
      <c r="AT292" s="46"/>
      <c r="AU292" s="46"/>
      <c r="AV292" s="46"/>
      <c r="AW292" s="46"/>
    </row>
    <row r="293" spans="1:49" s="9" customFormat="1" ht="15.75" x14ac:dyDescent="0.25">
      <c r="A293" s="31"/>
      <c r="B293" s="34"/>
      <c r="C293" s="31"/>
      <c r="D293" s="34"/>
      <c r="E293" s="31"/>
      <c r="F293" s="31"/>
      <c r="G293" s="31"/>
      <c r="H293" s="31"/>
      <c r="I293" s="34"/>
      <c r="J293" s="34"/>
      <c r="K293" s="34"/>
      <c r="L293" s="34"/>
      <c r="M293" s="34"/>
      <c r="N293" s="34"/>
      <c r="O293" s="34"/>
      <c r="P293" s="34"/>
      <c r="Q293" s="79"/>
      <c r="R293" s="34"/>
      <c r="S293" s="34"/>
      <c r="T293" s="34"/>
      <c r="U293" s="34"/>
      <c r="V293" s="34"/>
      <c r="W293" s="34"/>
      <c r="X293" s="34"/>
      <c r="Y293" s="34"/>
      <c r="Z293" s="34"/>
      <c r="AA293" s="34"/>
      <c r="AB293" s="34"/>
      <c r="AC293" s="34"/>
      <c r="AD293" s="34"/>
      <c r="AE293" s="34"/>
      <c r="AF293" s="34"/>
      <c r="AG293" s="34"/>
      <c r="AH293" s="34"/>
      <c r="AI293" s="34"/>
      <c r="AJ293" s="53"/>
      <c r="AK293" s="53"/>
      <c r="AL293" s="34"/>
      <c r="AM293" s="34"/>
      <c r="AN293" s="53"/>
      <c r="AO293" s="34"/>
      <c r="AP293" s="34"/>
      <c r="AQ293" s="34"/>
      <c r="AR293" s="34"/>
      <c r="AS293" s="46"/>
      <c r="AT293" s="46"/>
      <c r="AU293" s="46"/>
      <c r="AV293" s="46"/>
      <c r="AW293" s="46"/>
    </row>
    <row r="294" spans="1:49" s="9" customFormat="1" ht="15.75" x14ac:dyDescent="0.25">
      <c r="A294" s="31"/>
      <c r="B294" s="34"/>
      <c r="C294" s="31"/>
      <c r="D294" s="34"/>
      <c r="E294" s="31"/>
      <c r="F294" s="31"/>
      <c r="G294" s="31"/>
      <c r="H294" s="31"/>
      <c r="I294" s="34"/>
      <c r="J294" s="34"/>
      <c r="K294" s="34"/>
      <c r="L294" s="34"/>
      <c r="M294" s="34"/>
      <c r="N294" s="34"/>
      <c r="O294" s="34"/>
      <c r="P294" s="34"/>
      <c r="Q294" s="79"/>
      <c r="R294" s="34"/>
      <c r="S294" s="34"/>
      <c r="T294" s="34"/>
      <c r="U294" s="34"/>
      <c r="V294" s="34"/>
      <c r="W294" s="34"/>
      <c r="X294" s="34"/>
      <c r="Y294" s="34"/>
      <c r="Z294" s="34"/>
      <c r="AA294" s="34"/>
      <c r="AB294" s="34"/>
      <c r="AC294" s="34"/>
      <c r="AD294" s="34"/>
      <c r="AE294" s="34"/>
      <c r="AF294" s="34"/>
      <c r="AG294" s="34"/>
      <c r="AH294" s="34"/>
      <c r="AI294" s="34"/>
      <c r="AJ294" s="53"/>
      <c r="AK294" s="53"/>
      <c r="AL294" s="34"/>
      <c r="AM294" s="34"/>
      <c r="AN294" s="53"/>
      <c r="AO294" s="34"/>
      <c r="AP294" s="34"/>
      <c r="AQ294" s="34"/>
      <c r="AR294" s="34"/>
      <c r="AS294" s="46"/>
      <c r="AT294" s="46"/>
      <c r="AU294" s="46"/>
      <c r="AV294" s="46"/>
      <c r="AW294" s="46"/>
    </row>
    <row r="295" spans="1:49" s="10" customFormat="1" ht="15.75" x14ac:dyDescent="0.25">
      <c r="A295" s="31"/>
      <c r="B295" s="34"/>
      <c r="C295" s="31"/>
      <c r="D295" s="34"/>
      <c r="E295" s="31"/>
      <c r="F295" s="31"/>
      <c r="G295" s="31"/>
      <c r="H295" s="31"/>
      <c r="I295" s="34"/>
      <c r="J295" s="34"/>
      <c r="K295" s="34"/>
      <c r="L295" s="34"/>
      <c r="M295" s="34"/>
      <c r="N295" s="34"/>
      <c r="O295" s="34"/>
      <c r="P295" s="34"/>
      <c r="Q295" s="79"/>
      <c r="R295" s="34"/>
      <c r="S295" s="34"/>
      <c r="T295" s="34"/>
      <c r="U295" s="34"/>
      <c r="V295" s="34"/>
      <c r="W295" s="34"/>
      <c r="X295" s="34"/>
      <c r="Y295" s="34"/>
      <c r="Z295" s="34"/>
      <c r="AA295" s="34"/>
      <c r="AB295" s="34"/>
      <c r="AC295" s="34"/>
      <c r="AD295" s="34"/>
      <c r="AE295" s="34"/>
      <c r="AF295" s="34"/>
      <c r="AG295" s="34"/>
      <c r="AH295" s="34"/>
      <c r="AI295" s="34"/>
      <c r="AJ295" s="53"/>
      <c r="AK295" s="53"/>
      <c r="AL295" s="34"/>
      <c r="AM295" s="34"/>
      <c r="AN295" s="53"/>
      <c r="AO295" s="34"/>
      <c r="AP295" s="34"/>
      <c r="AQ295" s="34"/>
      <c r="AR295" s="34"/>
      <c r="AS295" s="46"/>
      <c r="AT295" s="46"/>
      <c r="AU295" s="46"/>
      <c r="AV295" s="46"/>
      <c r="AW295" s="46"/>
    </row>
    <row r="296" spans="1:49" s="10" customFormat="1" ht="15.75" x14ac:dyDescent="0.25">
      <c r="A296" s="31"/>
      <c r="B296" s="34"/>
      <c r="C296" s="31"/>
      <c r="D296" s="34"/>
      <c r="E296" s="31"/>
      <c r="F296" s="31"/>
      <c r="G296" s="31"/>
      <c r="H296" s="31"/>
      <c r="I296" s="34"/>
      <c r="J296" s="34"/>
      <c r="K296" s="34"/>
      <c r="L296" s="34"/>
      <c r="M296" s="34"/>
      <c r="N296" s="34"/>
      <c r="O296" s="34"/>
      <c r="P296" s="34"/>
      <c r="Q296" s="79"/>
      <c r="R296" s="34"/>
      <c r="S296" s="34"/>
      <c r="T296" s="34"/>
      <c r="U296" s="34"/>
      <c r="V296" s="34"/>
      <c r="W296" s="34"/>
      <c r="X296" s="34"/>
      <c r="Y296" s="34"/>
      <c r="Z296" s="34"/>
      <c r="AA296" s="34"/>
      <c r="AB296" s="34"/>
      <c r="AC296" s="34"/>
      <c r="AD296" s="34"/>
      <c r="AE296" s="34"/>
      <c r="AF296" s="34"/>
      <c r="AG296" s="34"/>
      <c r="AH296" s="34"/>
      <c r="AI296" s="34"/>
      <c r="AJ296" s="53"/>
      <c r="AK296" s="53"/>
      <c r="AL296" s="34"/>
      <c r="AM296" s="34"/>
      <c r="AN296" s="53"/>
      <c r="AO296" s="34"/>
      <c r="AP296" s="34"/>
      <c r="AQ296" s="34"/>
      <c r="AR296" s="34"/>
      <c r="AS296" s="46"/>
      <c r="AT296" s="46"/>
      <c r="AU296" s="46"/>
      <c r="AV296" s="46"/>
      <c r="AW296" s="46"/>
    </row>
    <row r="297" spans="1:49" s="10" customFormat="1" ht="15.75" x14ac:dyDescent="0.25">
      <c r="A297" s="31"/>
      <c r="B297" s="34"/>
      <c r="C297" s="31"/>
      <c r="D297" s="34"/>
      <c r="E297" s="31"/>
      <c r="F297" s="31"/>
      <c r="G297" s="31"/>
      <c r="H297" s="31"/>
      <c r="I297" s="34"/>
      <c r="J297" s="34"/>
      <c r="K297" s="34"/>
      <c r="L297" s="34"/>
      <c r="M297" s="34"/>
      <c r="N297" s="34"/>
      <c r="O297" s="34"/>
      <c r="P297" s="34"/>
      <c r="Q297" s="79"/>
      <c r="R297" s="34"/>
      <c r="S297" s="34"/>
      <c r="T297" s="34"/>
      <c r="U297" s="34"/>
      <c r="V297" s="34"/>
      <c r="W297" s="34"/>
      <c r="X297" s="34"/>
      <c r="Y297" s="34"/>
      <c r="Z297" s="34"/>
      <c r="AA297" s="34"/>
      <c r="AB297" s="34"/>
      <c r="AC297" s="34"/>
      <c r="AD297" s="34"/>
      <c r="AE297" s="34"/>
      <c r="AF297" s="34"/>
      <c r="AG297" s="34"/>
      <c r="AH297" s="34"/>
      <c r="AI297" s="34"/>
      <c r="AJ297" s="53"/>
      <c r="AK297" s="53"/>
      <c r="AL297" s="34"/>
      <c r="AM297" s="34"/>
      <c r="AN297" s="53"/>
      <c r="AO297" s="34"/>
      <c r="AP297" s="34"/>
      <c r="AQ297" s="34"/>
      <c r="AR297" s="34"/>
      <c r="AS297" s="46"/>
      <c r="AT297" s="46"/>
      <c r="AU297" s="46"/>
      <c r="AV297" s="46"/>
      <c r="AW297" s="46"/>
    </row>
    <row r="298" spans="1:49" s="10" customFormat="1" ht="15.75" x14ac:dyDescent="0.25">
      <c r="A298" s="31"/>
      <c r="B298" s="34"/>
      <c r="C298" s="31"/>
      <c r="D298" s="34"/>
      <c r="E298" s="31"/>
      <c r="F298" s="31"/>
      <c r="G298" s="31"/>
      <c r="H298" s="31"/>
      <c r="I298" s="34"/>
      <c r="J298" s="34"/>
      <c r="K298" s="34"/>
      <c r="L298" s="34"/>
      <c r="M298" s="34"/>
      <c r="N298" s="34"/>
      <c r="O298" s="34"/>
      <c r="P298" s="34"/>
      <c r="Q298" s="79"/>
      <c r="R298" s="34"/>
      <c r="S298" s="34"/>
      <c r="T298" s="34"/>
      <c r="U298" s="34"/>
      <c r="V298" s="34"/>
      <c r="W298" s="34"/>
      <c r="X298" s="34"/>
      <c r="Y298" s="34"/>
      <c r="Z298" s="34"/>
      <c r="AA298" s="34"/>
      <c r="AB298" s="34"/>
      <c r="AC298" s="34"/>
      <c r="AD298" s="34"/>
      <c r="AE298" s="34"/>
      <c r="AF298" s="34"/>
      <c r="AG298" s="34"/>
      <c r="AH298" s="34"/>
      <c r="AI298" s="34"/>
      <c r="AJ298" s="53"/>
      <c r="AK298" s="53"/>
      <c r="AL298" s="34"/>
      <c r="AM298" s="34"/>
      <c r="AN298" s="53"/>
      <c r="AO298" s="34"/>
      <c r="AP298" s="34"/>
      <c r="AQ298" s="34"/>
      <c r="AR298" s="34"/>
      <c r="AS298" s="46"/>
      <c r="AT298" s="46"/>
      <c r="AU298" s="46"/>
      <c r="AV298" s="46"/>
      <c r="AW298" s="46"/>
    </row>
    <row r="299" spans="1:49" s="9" customFormat="1" ht="15.75" x14ac:dyDescent="0.25">
      <c r="A299" s="31"/>
      <c r="B299" s="34"/>
      <c r="C299" s="31"/>
      <c r="D299" s="34"/>
      <c r="E299" s="31"/>
      <c r="F299" s="31"/>
      <c r="G299" s="31"/>
      <c r="H299" s="31"/>
      <c r="I299" s="34"/>
      <c r="J299" s="34"/>
      <c r="K299" s="34"/>
      <c r="L299" s="34"/>
      <c r="M299" s="34"/>
      <c r="N299" s="34"/>
      <c r="O299" s="34"/>
      <c r="P299" s="34"/>
      <c r="Q299" s="79"/>
      <c r="R299" s="34"/>
      <c r="S299" s="34"/>
      <c r="T299" s="34"/>
      <c r="U299" s="34"/>
      <c r="V299" s="34"/>
      <c r="W299" s="34"/>
      <c r="X299" s="34"/>
      <c r="Y299" s="34"/>
      <c r="Z299" s="34"/>
      <c r="AA299" s="34"/>
      <c r="AB299" s="34"/>
      <c r="AC299" s="34"/>
      <c r="AD299" s="34"/>
      <c r="AE299" s="34"/>
      <c r="AF299" s="34"/>
      <c r="AG299" s="34"/>
      <c r="AH299" s="34"/>
      <c r="AI299" s="34"/>
      <c r="AJ299" s="53"/>
      <c r="AK299" s="53"/>
      <c r="AL299" s="34"/>
      <c r="AM299" s="34"/>
      <c r="AN299" s="53"/>
      <c r="AO299" s="34"/>
      <c r="AP299" s="34"/>
      <c r="AQ299" s="34"/>
      <c r="AR299" s="34"/>
      <c r="AS299" s="46"/>
      <c r="AT299" s="46"/>
      <c r="AU299" s="46"/>
      <c r="AV299" s="46"/>
      <c r="AW299" s="46"/>
    </row>
    <row r="300" spans="1:49" s="9" customFormat="1" ht="15.75" x14ac:dyDescent="0.25">
      <c r="A300" s="31"/>
      <c r="B300" s="34"/>
      <c r="C300" s="31"/>
      <c r="D300" s="34"/>
      <c r="E300" s="31"/>
      <c r="F300" s="31"/>
      <c r="G300" s="31"/>
      <c r="H300" s="31"/>
      <c r="I300" s="34"/>
      <c r="J300" s="34"/>
      <c r="K300" s="34"/>
      <c r="L300" s="34"/>
      <c r="M300" s="34"/>
      <c r="N300" s="34"/>
      <c r="O300" s="34"/>
      <c r="P300" s="34"/>
      <c r="Q300" s="79"/>
      <c r="R300" s="34"/>
      <c r="S300" s="34"/>
      <c r="T300" s="34"/>
      <c r="U300" s="34"/>
      <c r="V300" s="34"/>
      <c r="W300" s="34"/>
      <c r="X300" s="34"/>
      <c r="Y300" s="34"/>
      <c r="Z300" s="34"/>
      <c r="AA300" s="34"/>
      <c r="AB300" s="34"/>
      <c r="AC300" s="34"/>
      <c r="AD300" s="34"/>
      <c r="AE300" s="34"/>
      <c r="AF300" s="34"/>
      <c r="AG300" s="34"/>
      <c r="AH300" s="34"/>
      <c r="AI300" s="34"/>
      <c r="AJ300" s="53"/>
      <c r="AK300" s="53"/>
      <c r="AL300" s="34"/>
      <c r="AM300" s="34"/>
      <c r="AN300" s="53"/>
      <c r="AO300" s="34"/>
      <c r="AP300" s="34"/>
      <c r="AQ300" s="34"/>
      <c r="AR300" s="34"/>
      <c r="AS300" s="46"/>
      <c r="AT300" s="46"/>
      <c r="AU300" s="46"/>
      <c r="AV300" s="46"/>
      <c r="AW300" s="46"/>
    </row>
    <row r="301" spans="1:49" s="9" customFormat="1" ht="15.75" x14ac:dyDescent="0.25">
      <c r="A301" s="31"/>
      <c r="B301" s="34"/>
      <c r="C301" s="31"/>
      <c r="D301" s="34"/>
      <c r="E301" s="31"/>
      <c r="F301" s="31"/>
      <c r="G301" s="31"/>
      <c r="H301" s="31"/>
      <c r="I301" s="34"/>
      <c r="J301" s="34"/>
      <c r="K301" s="34"/>
      <c r="L301" s="34"/>
      <c r="M301" s="34"/>
      <c r="N301" s="34"/>
      <c r="O301" s="34"/>
      <c r="P301" s="34"/>
      <c r="Q301" s="79"/>
      <c r="R301" s="34"/>
      <c r="S301" s="34"/>
      <c r="T301" s="34"/>
      <c r="U301" s="34"/>
      <c r="V301" s="34"/>
      <c r="W301" s="34"/>
      <c r="X301" s="34"/>
      <c r="Y301" s="34"/>
      <c r="Z301" s="34"/>
      <c r="AA301" s="34"/>
      <c r="AB301" s="34"/>
      <c r="AC301" s="34"/>
      <c r="AD301" s="34"/>
      <c r="AE301" s="34"/>
      <c r="AF301" s="34"/>
      <c r="AG301" s="34"/>
      <c r="AH301" s="34"/>
      <c r="AI301" s="34"/>
      <c r="AJ301" s="53"/>
      <c r="AK301" s="53"/>
      <c r="AL301" s="34"/>
      <c r="AM301" s="34"/>
      <c r="AN301" s="53"/>
      <c r="AO301" s="34"/>
      <c r="AP301" s="34"/>
      <c r="AQ301" s="34"/>
      <c r="AR301" s="34"/>
      <c r="AS301" s="46"/>
      <c r="AT301" s="46"/>
      <c r="AU301" s="46"/>
      <c r="AV301" s="46"/>
      <c r="AW301" s="46"/>
    </row>
    <row r="302" spans="1:49" s="9" customFormat="1" ht="15.75" x14ac:dyDescent="0.25">
      <c r="A302" s="31"/>
      <c r="B302" s="34"/>
      <c r="C302" s="31"/>
      <c r="D302" s="34"/>
      <c r="E302" s="31"/>
      <c r="F302" s="31"/>
      <c r="G302" s="31"/>
      <c r="H302" s="31"/>
      <c r="I302" s="34"/>
      <c r="J302" s="34"/>
      <c r="K302" s="34"/>
      <c r="L302" s="34"/>
      <c r="M302" s="34"/>
      <c r="N302" s="34"/>
      <c r="O302" s="34"/>
      <c r="P302" s="34"/>
      <c r="Q302" s="79"/>
      <c r="R302" s="34"/>
      <c r="S302" s="34"/>
      <c r="T302" s="34"/>
      <c r="U302" s="34"/>
      <c r="V302" s="34"/>
      <c r="W302" s="34"/>
      <c r="X302" s="34"/>
      <c r="Y302" s="34"/>
      <c r="Z302" s="34"/>
      <c r="AA302" s="34"/>
      <c r="AB302" s="34"/>
      <c r="AC302" s="34"/>
      <c r="AD302" s="34"/>
      <c r="AE302" s="34"/>
      <c r="AF302" s="34"/>
      <c r="AG302" s="34"/>
      <c r="AH302" s="34"/>
      <c r="AI302" s="34"/>
      <c r="AJ302" s="53"/>
      <c r="AK302" s="53"/>
      <c r="AL302" s="34"/>
      <c r="AM302" s="34"/>
      <c r="AN302" s="53"/>
      <c r="AO302" s="34"/>
      <c r="AP302" s="34"/>
      <c r="AQ302" s="34"/>
      <c r="AR302" s="34"/>
      <c r="AS302" s="46"/>
      <c r="AT302" s="46"/>
      <c r="AU302" s="46"/>
      <c r="AV302" s="46"/>
      <c r="AW302" s="46"/>
    </row>
    <row r="303" spans="1:49" s="9" customFormat="1" ht="15.75" x14ac:dyDescent="0.25">
      <c r="A303" s="31"/>
      <c r="B303" s="34"/>
      <c r="C303" s="31"/>
      <c r="D303" s="34"/>
      <c r="E303" s="31"/>
      <c r="F303" s="31"/>
      <c r="G303" s="31"/>
      <c r="H303" s="31"/>
      <c r="I303" s="34"/>
      <c r="J303" s="34"/>
      <c r="K303" s="34"/>
      <c r="L303" s="34"/>
      <c r="M303" s="34"/>
      <c r="N303" s="34"/>
      <c r="O303" s="34"/>
      <c r="P303" s="34"/>
      <c r="Q303" s="79"/>
      <c r="R303" s="34"/>
      <c r="S303" s="34"/>
      <c r="T303" s="34"/>
      <c r="U303" s="34"/>
      <c r="V303" s="34"/>
      <c r="W303" s="34"/>
      <c r="X303" s="34"/>
      <c r="Y303" s="34"/>
      <c r="Z303" s="34"/>
      <c r="AA303" s="34"/>
      <c r="AB303" s="34"/>
      <c r="AC303" s="34"/>
      <c r="AD303" s="34"/>
      <c r="AE303" s="34"/>
      <c r="AF303" s="34"/>
      <c r="AG303" s="34"/>
      <c r="AH303" s="34"/>
      <c r="AI303" s="34"/>
      <c r="AJ303" s="53"/>
      <c r="AK303" s="53"/>
      <c r="AL303" s="34"/>
      <c r="AM303" s="34"/>
      <c r="AN303" s="53"/>
      <c r="AO303" s="34"/>
      <c r="AP303" s="34"/>
      <c r="AQ303" s="34"/>
      <c r="AR303" s="34"/>
      <c r="AS303" s="46"/>
      <c r="AT303" s="46"/>
      <c r="AU303" s="46"/>
      <c r="AV303" s="46"/>
      <c r="AW303" s="46"/>
    </row>
    <row r="304" spans="1:49" s="9" customFormat="1" ht="15.75" x14ac:dyDescent="0.25">
      <c r="A304" s="31"/>
      <c r="B304" s="34"/>
      <c r="C304" s="31"/>
      <c r="D304" s="34"/>
      <c r="E304" s="31"/>
      <c r="F304" s="31"/>
      <c r="G304" s="31"/>
      <c r="H304" s="31"/>
      <c r="I304" s="34"/>
      <c r="J304" s="34"/>
      <c r="K304" s="34"/>
      <c r="L304" s="34"/>
      <c r="M304" s="34"/>
      <c r="N304" s="34"/>
      <c r="O304" s="34"/>
      <c r="P304" s="34"/>
      <c r="Q304" s="79"/>
      <c r="R304" s="34"/>
      <c r="S304" s="34"/>
      <c r="T304" s="34"/>
      <c r="U304" s="34"/>
      <c r="V304" s="34"/>
      <c r="W304" s="34"/>
      <c r="X304" s="34"/>
      <c r="Y304" s="34"/>
      <c r="Z304" s="34"/>
      <c r="AA304" s="34"/>
      <c r="AB304" s="34"/>
      <c r="AC304" s="34"/>
      <c r="AD304" s="34"/>
      <c r="AE304" s="34"/>
      <c r="AF304" s="34"/>
      <c r="AG304" s="34"/>
      <c r="AH304" s="34"/>
      <c r="AI304" s="34"/>
      <c r="AJ304" s="53"/>
      <c r="AK304" s="53"/>
      <c r="AL304" s="34"/>
      <c r="AM304" s="34"/>
      <c r="AN304" s="53"/>
      <c r="AO304" s="34"/>
      <c r="AP304" s="34"/>
      <c r="AQ304" s="34"/>
      <c r="AR304" s="34"/>
      <c r="AS304" s="46"/>
      <c r="AT304" s="46"/>
      <c r="AU304" s="46"/>
      <c r="AV304" s="46"/>
      <c r="AW304" s="46"/>
    </row>
    <row r="305" spans="1:64" s="9" customFormat="1" ht="15.75" x14ac:dyDescent="0.25">
      <c r="A305" s="31"/>
      <c r="B305" s="34"/>
      <c r="C305" s="31"/>
      <c r="D305" s="34"/>
      <c r="E305" s="31"/>
      <c r="F305" s="31"/>
      <c r="G305" s="31"/>
      <c r="H305" s="31"/>
      <c r="I305" s="34"/>
      <c r="J305" s="34"/>
      <c r="K305" s="34"/>
      <c r="L305" s="34"/>
      <c r="M305" s="34"/>
      <c r="N305" s="34"/>
      <c r="O305" s="34"/>
      <c r="P305" s="34"/>
      <c r="Q305" s="79"/>
      <c r="R305" s="34"/>
      <c r="S305" s="34"/>
      <c r="T305" s="34"/>
      <c r="U305" s="34"/>
      <c r="V305" s="34"/>
      <c r="W305" s="34"/>
      <c r="X305" s="34"/>
      <c r="Y305" s="34"/>
      <c r="Z305" s="34"/>
      <c r="AA305" s="34"/>
      <c r="AB305" s="34"/>
      <c r="AC305" s="34"/>
      <c r="AD305" s="34"/>
      <c r="AE305" s="34"/>
      <c r="AF305" s="34"/>
      <c r="AG305" s="34"/>
      <c r="AH305" s="34"/>
      <c r="AI305" s="34"/>
      <c r="AJ305" s="53"/>
      <c r="AK305" s="53"/>
      <c r="AL305" s="34"/>
      <c r="AM305" s="34"/>
      <c r="AN305" s="53"/>
      <c r="AO305" s="34"/>
      <c r="AP305" s="34"/>
      <c r="AQ305" s="34"/>
      <c r="AR305" s="34"/>
      <c r="AS305" s="46"/>
      <c r="AT305" s="46"/>
      <c r="AU305" s="46"/>
      <c r="AV305" s="46"/>
      <c r="AW305" s="46"/>
    </row>
    <row r="306" spans="1:64" s="9" customFormat="1" ht="15.75" x14ac:dyDescent="0.25">
      <c r="A306" s="31"/>
      <c r="B306" s="34"/>
      <c r="C306" s="31"/>
      <c r="D306" s="34"/>
      <c r="E306" s="31"/>
      <c r="F306" s="31"/>
      <c r="G306" s="31"/>
      <c r="H306" s="31"/>
      <c r="I306" s="34"/>
      <c r="J306" s="34"/>
      <c r="K306" s="34"/>
      <c r="L306" s="34"/>
      <c r="M306" s="34"/>
      <c r="N306" s="34"/>
      <c r="O306" s="34"/>
      <c r="P306" s="34"/>
      <c r="Q306" s="79"/>
      <c r="R306" s="34"/>
      <c r="S306" s="34"/>
      <c r="T306" s="34"/>
      <c r="U306" s="34"/>
      <c r="V306" s="34"/>
      <c r="W306" s="34"/>
      <c r="X306" s="34"/>
      <c r="Y306" s="34"/>
      <c r="Z306" s="34"/>
      <c r="AA306" s="34"/>
      <c r="AB306" s="34"/>
      <c r="AC306" s="34"/>
      <c r="AD306" s="34"/>
      <c r="AE306" s="34"/>
      <c r="AF306" s="34"/>
      <c r="AG306" s="34"/>
      <c r="AH306" s="34"/>
      <c r="AI306" s="34"/>
      <c r="AJ306" s="53"/>
      <c r="AK306" s="53"/>
      <c r="AL306" s="34"/>
      <c r="AM306" s="34"/>
      <c r="AN306" s="53"/>
      <c r="AO306" s="34"/>
      <c r="AP306" s="34"/>
      <c r="AQ306" s="34"/>
      <c r="AR306" s="34"/>
      <c r="AS306" s="46"/>
      <c r="AT306" s="46"/>
      <c r="AU306" s="46"/>
      <c r="AV306" s="46"/>
      <c r="AW306" s="46"/>
    </row>
    <row r="307" spans="1:64" s="10" customFormat="1" ht="15.75" x14ac:dyDescent="0.25">
      <c r="A307" s="31"/>
      <c r="B307" s="34"/>
      <c r="C307" s="31"/>
      <c r="D307" s="34"/>
      <c r="E307" s="31"/>
      <c r="F307" s="31"/>
      <c r="G307" s="31"/>
      <c r="H307" s="31"/>
      <c r="I307" s="34"/>
      <c r="J307" s="34"/>
      <c r="K307" s="34"/>
      <c r="L307" s="34"/>
      <c r="M307" s="34"/>
      <c r="N307" s="34"/>
      <c r="O307" s="34"/>
      <c r="P307" s="34"/>
      <c r="Q307" s="79"/>
      <c r="R307" s="34"/>
      <c r="S307" s="34"/>
      <c r="T307" s="34"/>
      <c r="U307" s="34"/>
      <c r="V307" s="34"/>
      <c r="W307" s="34"/>
      <c r="X307" s="34"/>
      <c r="Y307" s="34"/>
      <c r="Z307" s="34"/>
      <c r="AA307" s="34"/>
      <c r="AB307" s="34"/>
      <c r="AC307" s="34"/>
      <c r="AD307" s="34"/>
      <c r="AE307" s="34"/>
      <c r="AF307" s="34"/>
      <c r="AG307" s="34"/>
      <c r="AH307" s="34"/>
      <c r="AI307" s="34"/>
      <c r="AJ307" s="53"/>
      <c r="AK307" s="53"/>
      <c r="AL307" s="34"/>
      <c r="AM307" s="34"/>
      <c r="AN307" s="53"/>
      <c r="AO307" s="34"/>
      <c r="AP307" s="34"/>
      <c r="AQ307" s="34"/>
      <c r="AR307" s="34"/>
      <c r="AS307" s="46"/>
      <c r="AT307" s="46"/>
      <c r="AU307" s="46"/>
      <c r="AV307" s="46"/>
      <c r="AW307" s="46"/>
    </row>
    <row r="308" spans="1:64" s="9" customFormat="1" ht="15.75" x14ac:dyDescent="0.25">
      <c r="A308" s="31"/>
      <c r="B308" s="34"/>
      <c r="C308" s="31"/>
      <c r="D308" s="34"/>
      <c r="E308" s="31"/>
      <c r="F308" s="31"/>
      <c r="G308" s="31"/>
      <c r="H308" s="31"/>
      <c r="I308" s="34"/>
      <c r="J308" s="34"/>
      <c r="K308" s="34"/>
      <c r="L308" s="34"/>
      <c r="M308" s="34"/>
      <c r="N308" s="34"/>
      <c r="O308" s="34"/>
      <c r="P308" s="34"/>
      <c r="Q308" s="79"/>
      <c r="R308" s="34"/>
      <c r="S308" s="34"/>
      <c r="T308" s="34"/>
      <c r="U308" s="34"/>
      <c r="V308" s="34"/>
      <c r="W308" s="34"/>
      <c r="X308" s="34"/>
      <c r="Y308" s="34"/>
      <c r="Z308" s="34"/>
      <c r="AA308" s="34"/>
      <c r="AB308" s="34"/>
      <c r="AC308" s="34"/>
      <c r="AD308" s="34"/>
      <c r="AE308" s="34"/>
      <c r="AF308" s="34"/>
      <c r="AG308" s="34"/>
      <c r="AH308" s="34"/>
      <c r="AI308" s="34"/>
      <c r="AJ308" s="53"/>
      <c r="AK308" s="53"/>
      <c r="AL308" s="34"/>
      <c r="AM308" s="34"/>
      <c r="AN308" s="53"/>
      <c r="AO308" s="34"/>
      <c r="AP308" s="34"/>
      <c r="AQ308" s="34"/>
      <c r="AR308" s="34"/>
      <c r="AS308" s="46"/>
      <c r="AT308" s="46"/>
      <c r="AU308" s="46"/>
      <c r="AV308" s="46"/>
      <c r="AW308" s="46"/>
    </row>
    <row r="309" spans="1:64" s="9" customFormat="1" ht="15.75" x14ac:dyDescent="0.25">
      <c r="A309" s="31"/>
      <c r="B309" s="34"/>
      <c r="C309" s="31"/>
      <c r="D309" s="34"/>
      <c r="E309" s="31"/>
      <c r="F309" s="31"/>
      <c r="G309" s="31"/>
      <c r="H309" s="31"/>
      <c r="I309" s="34"/>
      <c r="J309" s="34"/>
      <c r="K309" s="34"/>
      <c r="L309" s="34"/>
      <c r="M309" s="34"/>
      <c r="N309" s="34"/>
      <c r="O309" s="34"/>
      <c r="P309" s="34"/>
      <c r="Q309" s="79"/>
      <c r="R309" s="34"/>
      <c r="S309" s="34"/>
      <c r="T309" s="34"/>
      <c r="U309" s="34"/>
      <c r="V309" s="34"/>
      <c r="W309" s="34"/>
      <c r="X309" s="34"/>
      <c r="Y309" s="34"/>
      <c r="Z309" s="34"/>
      <c r="AA309" s="34"/>
      <c r="AB309" s="34"/>
      <c r="AC309" s="34"/>
      <c r="AD309" s="34"/>
      <c r="AE309" s="34"/>
      <c r="AF309" s="34"/>
      <c r="AG309" s="34"/>
      <c r="AH309" s="34"/>
      <c r="AI309" s="34"/>
      <c r="AJ309" s="53"/>
      <c r="AK309" s="53"/>
      <c r="AL309" s="34"/>
      <c r="AM309" s="34"/>
      <c r="AN309" s="53"/>
      <c r="AO309" s="34"/>
      <c r="AP309" s="34"/>
      <c r="AQ309" s="34"/>
      <c r="AR309" s="34"/>
      <c r="AS309" s="46"/>
      <c r="AT309" s="46"/>
      <c r="AU309" s="46"/>
      <c r="AV309" s="46"/>
      <c r="AW309" s="46"/>
    </row>
    <row r="310" spans="1:64" s="1" customFormat="1" x14ac:dyDescent="0.25">
      <c r="A310" s="31"/>
      <c r="B310" s="34"/>
      <c r="C310" s="31"/>
      <c r="D310" s="34"/>
      <c r="E310" s="31"/>
      <c r="F310" s="31"/>
      <c r="G310" s="31"/>
      <c r="H310" s="31"/>
      <c r="I310" s="34"/>
      <c r="J310" s="34"/>
      <c r="K310" s="34"/>
      <c r="L310" s="34"/>
      <c r="M310" s="34"/>
      <c r="N310" s="34"/>
      <c r="O310" s="34"/>
      <c r="P310" s="34"/>
      <c r="Q310" s="79"/>
      <c r="R310" s="34"/>
      <c r="S310" s="34"/>
      <c r="T310" s="34"/>
      <c r="U310" s="34"/>
      <c r="V310" s="34"/>
      <c r="W310" s="34"/>
      <c r="X310" s="34"/>
      <c r="Y310" s="34"/>
      <c r="Z310" s="34"/>
      <c r="AA310" s="34"/>
      <c r="AB310" s="34"/>
      <c r="AC310" s="34"/>
      <c r="AD310" s="34"/>
      <c r="AE310" s="34"/>
      <c r="AF310" s="34"/>
      <c r="AG310" s="34"/>
      <c r="AH310" s="34"/>
      <c r="AI310" s="34"/>
      <c r="AJ310" s="53"/>
      <c r="AK310" s="53"/>
      <c r="AL310" s="34"/>
      <c r="AM310" s="34"/>
      <c r="AN310" s="53"/>
      <c r="AO310" s="34"/>
      <c r="AP310" s="34"/>
      <c r="AQ310" s="34"/>
      <c r="AR310" s="34"/>
      <c r="AS310" s="46"/>
      <c r="AT310" s="46"/>
      <c r="AU310" s="46"/>
      <c r="AV310" s="46"/>
      <c r="AW310" s="46"/>
    </row>
    <row r="311" spans="1:64" s="1" customFormat="1" x14ac:dyDescent="0.25">
      <c r="A311" s="31"/>
      <c r="B311" s="34"/>
      <c r="C311" s="31"/>
      <c r="D311" s="34"/>
      <c r="E311" s="31"/>
      <c r="F311" s="31"/>
      <c r="G311" s="31"/>
      <c r="H311" s="31"/>
      <c r="I311" s="34"/>
      <c r="J311" s="34"/>
      <c r="K311" s="34"/>
      <c r="L311" s="34"/>
      <c r="M311" s="34"/>
      <c r="N311" s="34"/>
      <c r="O311" s="34"/>
      <c r="P311" s="34"/>
      <c r="Q311" s="79"/>
      <c r="R311" s="34"/>
      <c r="S311" s="34"/>
      <c r="T311" s="34"/>
      <c r="U311" s="34"/>
      <c r="V311" s="34"/>
      <c r="W311" s="34"/>
      <c r="X311" s="34"/>
      <c r="Y311" s="34"/>
      <c r="Z311" s="34"/>
      <c r="AA311" s="34"/>
      <c r="AB311" s="34"/>
      <c r="AC311" s="34"/>
      <c r="AD311" s="34"/>
      <c r="AE311" s="34"/>
      <c r="AF311" s="34"/>
      <c r="AG311" s="34"/>
      <c r="AH311" s="34"/>
      <c r="AI311" s="34"/>
      <c r="AJ311" s="53"/>
      <c r="AK311" s="53"/>
      <c r="AL311" s="34"/>
      <c r="AM311" s="34"/>
      <c r="AN311" s="53"/>
      <c r="AO311" s="34"/>
      <c r="AP311" s="34"/>
      <c r="AQ311" s="34"/>
      <c r="AR311" s="34"/>
      <c r="AS311" s="46"/>
      <c r="AT311" s="46"/>
      <c r="AU311" s="46"/>
      <c r="AV311" s="46"/>
      <c r="AW311" s="46"/>
    </row>
    <row r="312" spans="1:64" s="1" customFormat="1" x14ac:dyDescent="0.25">
      <c r="A312" s="31"/>
      <c r="B312" s="34"/>
      <c r="C312" s="31"/>
      <c r="D312" s="34"/>
      <c r="E312" s="31"/>
      <c r="F312" s="31"/>
      <c r="G312" s="31"/>
      <c r="H312" s="31"/>
      <c r="I312" s="34"/>
      <c r="J312" s="34"/>
      <c r="K312" s="34"/>
      <c r="L312" s="34"/>
      <c r="M312" s="34"/>
      <c r="N312" s="34"/>
      <c r="O312" s="34"/>
      <c r="P312" s="34"/>
      <c r="Q312" s="79"/>
      <c r="R312" s="34"/>
      <c r="S312" s="34"/>
      <c r="T312" s="34"/>
      <c r="U312" s="34"/>
      <c r="V312" s="34"/>
      <c r="W312" s="34"/>
      <c r="X312" s="34"/>
      <c r="Y312" s="34"/>
      <c r="Z312" s="34"/>
      <c r="AA312" s="34"/>
      <c r="AB312" s="34"/>
      <c r="AC312" s="34"/>
      <c r="AD312" s="34"/>
      <c r="AE312" s="34"/>
      <c r="AF312" s="34"/>
      <c r="AG312" s="34"/>
      <c r="AH312" s="34"/>
      <c r="AI312" s="34"/>
      <c r="AJ312" s="53"/>
      <c r="AK312" s="53"/>
      <c r="AL312" s="34"/>
      <c r="AM312" s="34"/>
      <c r="AN312" s="53"/>
      <c r="AO312" s="34"/>
      <c r="AP312" s="34"/>
      <c r="AQ312" s="34"/>
      <c r="AR312" s="34"/>
      <c r="AS312" s="46"/>
      <c r="AT312" s="46"/>
      <c r="AU312" s="46"/>
      <c r="AV312" s="46"/>
      <c r="AW312" s="46"/>
      <c r="AZ312" s="18"/>
      <c r="BA312" s="19"/>
      <c r="BB312" s="19"/>
      <c r="BC312" s="18"/>
      <c r="BD312" s="20"/>
      <c r="BE312" s="19"/>
      <c r="BF312" s="11"/>
      <c r="BG312" s="11"/>
      <c r="BH312" s="11"/>
      <c r="BI312" s="11"/>
      <c r="BJ312" s="19"/>
      <c r="BK312" s="15"/>
      <c r="BL312" s="15"/>
    </row>
    <row r="313" spans="1:64" s="11" customFormat="1" x14ac:dyDescent="0.25">
      <c r="A313" s="31"/>
      <c r="B313" s="34"/>
      <c r="C313" s="31"/>
      <c r="D313" s="34"/>
      <c r="E313" s="31"/>
      <c r="F313" s="31"/>
      <c r="G313" s="31"/>
      <c r="H313" s="31"/>
      <c r="I313" s="34"/>
      <c r="J313" s="34"/>
      <c r="K313" s="34"/>
      <c r="L313" s="34"/>
      <c r="M313" s="34"/>
      <c r="N313" s="34"/>
      <c r="O313" s="34"/>
      <c r="P313" s="34"/>
      <c r="Q313" s="79"/>
      <c r="R313" s="34"/>
      <c r="S313" s="34"/>
      <c r="T313" s="34"/>
      <c r="U313" s="34"/>
      <c r="V313" s="34"/>
      <c r="W313" s="34"/>
      <c r="X313" s="34"/>
      <c r="Y313" s="34"/>
      <c r="Z313" s="34"/>
      <c r="AA313" s="34"/>
      <c r="AB313" s="34"/>
      <c r="AC313" s="34"/>
      <c r="AD313" s="34"/>
      <c r="AE313" s="34"/>
      <c r="AF313" s="34"/>
      <c r="AG313" s="34"/>
      <c r="AH313" s="34"/>
      <c r="AI313" s="34"/>
      <c r="AJ313" s="53"/>
      <c r="AK313" s="53"/>
      <c r="AL313" s="34"/>
      <c r="AM313" s="34"/>
      <c r="AN313" s="53"/>
      <c r="AO313" s="34"/>
      <c r="AP313" s="34"/>
      <c r="AQ313" s="34"/>
      <c r="AR313" s="34"/>
      <c r="AS313" s="46"/>
      <c r="AT313" s="46"/>
      <c r="AU313" s="46"/>
      <c r="AV313" s="46"/>
      <c r="AW313" s="46"/>
    </row>
    <row r="314" spans="1:64" s="11" customFormat="1" x14ac:dyDescent="0.25">
      <c r="A314" s="31"/>
      <c r="B314" s="34"/>
      <c r="C314" s="31"/>
      <c r="D314" s="34"/>
      <c r="E314" s="31"/>
      <c r="F314" s="31"/>
      <c r="G314" s="31"/>
      <c r="H314" s="31"/>
      <c r="I314" s="34"/>
      <c r="J314" s="34"/>
      <c r="K314" s="34"/>
      <c r="L314" s="34"/>
      <c r="M314" s="34"/>
      <c r="N314" s="34"/>
      <c r="O314" s="34"/>
      <c r="P314" s="34"/>
      <c r="Q314" s="79"/>
      <c r="R314" s="34"/>
      <c r="S314" s="34"/>
      <c r="T314" s="34"/>
      <c r="U314" s="34"/>
      <c r="V314" s="34"/>
      <c r="W314" s="34"/>
      <c r="X314" s="34"/>
      <c r="Y314" s="34"/>
      <c r="Z314" s="34"/>
      <c r="AA314" s="34"/>
      <c r="AB314" s="34"/>
      <c r="AC314" s="34"/>
      <c r="AD314" s="34"/>
      <c r="AE314" s="34"/>
      <c r="AF314" s="34"/>
      <c r="AG314" s="34"/>
      <c r="AH314" s="34"/>
      <c r="AI314" s="34"/>
      <c r="AJ314" s="53"/>
      <c r="AK314" s="53"/>
      <c r="AL314" s="34"/>
      <c r="AM314" s="34"/>
      <c r="AN314" s="53"/>
      <c r="AO314" s="34"/>
      <c r="AP314" s="34"/>
      <c r="AQ314" s="34"/>
      <c r="AR314" s="34"/>
      <c r="AS314" s="46"/>
      <c r="AT314" s="46"/>
      <c r="AU314" s="46"/>
      <c r="AV314" s="46"/>
      <c r="AW314" s="46"/>
    </row>
    <row r="315" spans="1:64" s="11" customFormat="1" x14ac:dyDescent="0.25">
      <c r="A315" s="31"/>
      <c r="B315" s="34"/>
      <c r="C315" s="31"/>
      <c r="D315" s="34"/>
      <c r="E315" s="31"/>
      <c r="F315" s="31"/>
      <c r="G315" s="31"/>
      <c r="H315" s="31"/>
      <c r="I315" s="34"/>
      <c r="J315" s="34"/>
      <c r="K315" s="34"/>
      <c r="L315" s="34"/>
      <c r="M315" s="34"/>
      <c r="N315" s="34"/>
      <c r="O315" s="34"/>
      <c r="P315" s="34"/>
      <c r="Q315" s="79"/>
      <c r="R315" s="34"/>
      <c r="S315" s="34"/>
      <c r="T315" s="34"/>
      <c r="U315" s="34"/>
      <c r="V315" s="34"/>
      <c r="W315" s="34"/>
      <c r="X315" s="34"/>
      <c r="Y315" s="34"/>
      <c r="Z315" s="34"/>
      <c r="AA315" s="34"/>
      <c r="AB315" s="34"/>
      <c r="AC315" s="34"/>
      <c r="AD315" s="34"/>
      <c r="AE315" s="34"/>
      <c r="AF315" s="34"/>
      <c r="AG315" s="34"/>
      <c r="AH315" s="34"/>
      <c r="AI315" s="34"/>
      <c r="AJ315" s="53"/>
      <c r="AK315" s="53"/>
      <c r="AL315" s="34"/>
      <c r="AM315" s="34"/>
      <c r="AN315" s="53"/>
      <c r="AO315" s="34"/>
      <c r="AP315" s="34"/>
      <c r="AQ315" s="34"/>
      <c r="AR315" s="34"/>
      <c r="AS315" s="46"/>
      <c r="AT315" s="46"/>
      <c r="AU315" s="46"/>
      <c r="AV315" s="46"/>
      <c r="AW315" s="46"/>
    </row>
    <row r="316" spans="1:64" s="11" customFormat="1" x14ac:dyDescent="0.25">
      <c r="A316" s="31"/>
      <c r="B316" s="34"/>
      <c r="C316" s="31"/>
      <c r="D316" s="34"/>
      <c r="E316" s="31"/>
      <c r="F316" s="31"/>
      <c r="G316" s="31"/>
      <c r="H316" s="31"/>
      <c r="I316" s="34"/>
      <c r="J316" s="34"/>
      <c r="K316" s="34"/>
      <c r="L316" s="34"/>
      <c r="M316" s="34"/>
      <c r="N316" s="34"/>
      <c r="O316" s="34"/>
      <c r="P316" s="34"/>
      <c r="Q316" s="79"/>
      <c r="R316" s="34"/>
      <c r="S316" s="34"/>
      <c r="T316" s="34"/>
      <c r="U316" s="34"/>
      <c r="V316" s="34"/>
      <c r="W316" s="34"/>
      <c r="X316" s="34"/>
      <c r="Y316" s="34"/>
      <c r="Z316" s="34"/>
      <c r="AA316" s="34"/>
      <c r="AB316" s="34"/>
      <c r="AC316" s="34"/>
      <c r="AD316" s="34"/>
      <c r="AE316" s="34"/>
      <c r="AF316" s="34"/>
      <c r="AG316" s="34"/>
      <c r="AH316" s="34"/>
      <c r="AI316" s="34"/>
      <c r="AJ316" s="53"/>
      <c r="AK316" s="53"/>
      <c r="AL316" s="34"/>
      <c r="AM316" s="34"/>
      <c r="AN316" s="53"/>
      <c r="AO316" s="34"/>
      <c r="AP316" s="34"/>
      <c r="AQ316" s="34"/>
      <c r="AR316" s="34"/>
      <c r="AS316" s="46"/>
      <c r="AT316" s="46"/>
      <c r="AU316" s="46"/>
      <c r="AV316" s="46"/>
      <c r="AW316" s="46"/>
    </row>
    <row r="317" spans="1:64" s="11" customFormat="1" x14ac:dyDescent="0.25">
      <c r="A317" s="31"/>
      <c r="B317" s="34"/>
      <c r="C317" s="31"/>
      <c r="D317" s="34"/>
      <c r="E317" s="31"/>
      <c r="F317" s="31"/>
      <c r="G317" s="31"/>
      <c r="H317" s="31"/>
      <c r="I317" s="34"/>
      <c r="J317" s="34"/>
      <c r="K317" s="34"/>
      <c r="L317" s="34"/>
      <c r="M317" s="34"/>
      <c r="N317" s="34"/>
      <c r="O317" s="34"/>
      <c r="P317" s="34"/>
      <c r="Q317" s="79"/>
      <c r="R317" s="34"/>
      <c r="S317" s="34"/>
      <c r="T317" s="34"/>
      <c r="U317" s="34"/>
      <c r="V317" s="34"/>
      <c r="W317" s="34"/>
      <c r="X317" s="34"/>
      <c r="Y317" s="34"/>
      <c r="Z317" s="34"/>
      <c r="AA317" s="34"/>
      <c r="AB317" s="34"/>
      <c r="AC317" s="34"/>
      <c r="AD317" s="34"/>
      <c r="AE317" s="34"/>
      <c r="AF317" s="34"/>
      <c r="AG317" s="34"/>
      <c r="AH317" s="34"/>
      <c r="AI317" s="34"/>
      <c r="AJ317" s="53"/>
      <c r="AK317" s="53"/>
      <c r="AL317" s="34"/>
      <c r="AM317" s="34"/>
      <c r="AN317" s="53"/>
      <c r="AO317" s="34"/>
      <c r="AP317" s="34"/>
      <c r="AQ317" s="34"/>
      <c r="AR317" s="34"/>
      <c r="AS317" s="46"/>
      <c r="AT317" s="46"/>
      <c r="AU317" s="46"/>
      <c r="AV317" s="46"/>
      <c r="AW317" s="46"/>
    </row>
    <row r="318" spans="1:64" s="11" customFormat="1" x14ac:dyDescent="0.25">
      <c r="A318" s="31"/>
      <c r="B318" s="34"/>
      <c r="C318" s="31"/>
      <c r="D318" s="34"/>
      <c r="E318" s="31"/>
      <c r="F318" s="31"/>
      <c r="G318" s="31"/>
      <c r="H318" s="31"/>
      <c r="I318" s="34"/>
      <c r="J318" s="34"/>
      <c r="K318" s="34"/>
      <c r="L318" s="34"/>
      <c r="M318" s="34"/>
      <c r="N318" s="34"/>
      <c r="O318" s="34"/>
      <c r="P318" s="34"/>
      <c r="Q318" s="79"/>
      <c r="R318" s="34"/>
      <c r="S318" s="34"/>
      <c r="T318" s="34"/>
      <c r="U318" s="34"/>
      <c r="V318" s="34"/>
      <c r="W318" s="34"/>
      <c r="X318" s="34"/>
      <c r="Y318" s="34"/>
      <c r="Z318" s="34"/>
      <c r="AA318" s="34"/>
      <c r="AB318" s="34"/>
      <c r="AC318" s="34"/>
      <c r="AD318" s="34"/>
      <c r="AE318" s="34"/>
      <c r="AF318" s="34"/>
      <c r="AG318" s="34"/>
      <c r="AH318" s="34"/>
      <c r="AI318" s="34"/>
      <c r="AJ318" s="53"/>
      <c r="AK318" s="53"/>
      <c r="AL318" s="34"/>
      <c r="AM318" s="34"/>
      <c r="AN318" s="53"/>
      <c r="AO318" s="34"/>
      <c r="AP318" s="34"/>
      <c r="AQ318" s="34"/>
      <c r="AR318" s="34"/>
      <c r="AS318" s="46"/>
      <c r="AT318" s="46"/>
      <c r="AU318" s="46"/>
      <c r="AV318" s="46"/>
      <c r="AW318" s="46"/>
    </row>
    <row r="319" spans="1:64" s="11" customFormat="1" x14ac:dyDescent="0.25">
      <c r="A319" s="31"/>
      <c r="B319" s="34"/>
      <c r="C319" s="31"/>
      <c r="D319" s="34"/>
      <c r="E319" s="31"/>
      <c r="F319" s="31"/>
      <c r="G319" s="31"/>
      <c r="H319" s="31"/>
      <c r="I319" s="34"/>
      <c r="J319" s="34"/>
      <c r="K319" s="34"/>
      <c r="L319" s="34"/>
      <c r="M319" s="34"/>
      <c r="N319" s="34"/>
      <c r="O319" s="34"/>
      <c r="P319" s="34"/>
      <c r="Q319" s="79"/>
      <c r="R319" s="34"/>
      <c r="S319" s="34"/>
      <c r="T319" s="34"/>
      <c r="U319" s="34"/>
      <c r="V319" s="34"/>
      <c r="W319" s="34"/>
      <c r="X319" s="34"/>
      <c r="Y319" s="34"/>
      <c r="Z319" s="34"/>
      <c r="AA319" s="34"/>
      <c r="AB319" s="34"/>
      <c r="AC319" s="34"/>
      <c r="AD319" s="34"/>
      <c r="AE319" s="34"/>
      <c r="AF319" s="34"/>
      <c r="AG319" s="34"/>
      <c r="AH319" s="34"/>
      <c r="AI319" s="34"/>
      <c r="AJ319" s="53"/>
      <c r="AK319" s="53"/>
      <c r="AL319" s="34"/>
      <c r="AM319" s="34"/>
      <c r="AN319" s="53"/>
      <c r="AO319" s="34"/>
      <c r="AP319" s="34"/>
      <c r="AQ319" s="34"/>
      <c r="AR319" s="34"/>
      <c r="AS319" s="46"/>
      <c r="AT319" s="46"/>
      <c r="AU319" s="46"/>
      <c r="AV319" s="46"/>
      <c r="AW319" s="46"/>
    </row>
    <row r="320" spans="1:64" s="11" customFormat="1" x14ac:dyDescent="0.25">
      <c r="A320" s="31"/>
      <c r="B320" s="34"/>
      <c r="C320" s="31"/>
      <c r="D320" s="34"/>
      <c r="E320" s="31"/>
      <c r="F320" s="31"/>
      <c r="G320" s="31"/>
      <c r="H320" s="31"/>
      <c r="I320" s="34"/>
      <c r="J320" s="34"/>
      <c r="K320" s="34"/>
      <c r="L320" s="34"/>
      <c r="M320" s="34"/>
      <c r="N320" s="34"/>
      <c r="O320" s="34"/>
      <c r="P320" s="34"/>
      <c r="Q320" s="79"/>
      <c r="R320" s="34"/>
      <c r="S320" s="34"/>
      <c r="T320" s="34"/>
      <c r="U320" s="34"/>
      <c r="V320" s="34"/>
      <c r="W320" s="34"/>
      <c r="X320" s="34"/>
      <c r="Y320" s="34"/>
      <c r="Z320" s="34"/>
      <c r="AA320" s="34"/>
      <c r="AB320" s="34"/>
      <c r="AC320" s="34"/>
      <c r="AD320" s="34"/>
      <c r="AE320" s="34"/>
      <c r="AF320" s="34"/>
      <c r="AG320" s="34"/>
      <c r="AH320" s="34"/>
      <c r="AI320" s="34"/>
      <c r="AJ320" s="53"/>
      <c r="AK320" s="53"/>
      <c r="AL320" s="34"/>
      <c r="AM320" s="34"/>
      <c r="AN320" s="53"/>
      <c r="AO320" s="34"/>
      <c r="AP320" s="34"/>
      <c r="AQ320" s="34"/>
      <c r="AR320" s="34"/>
      <c r="AS320" s="46"/>
      <c r="AT320" s="46"/>
      <c r="AU320" s="46"/>
      <c r="AV320" s="46"/>
      <c r="AW320" s="46"/>
    </row>
    <row r="321" spans="1:49" s="11" customFormat="1" x14ac:dyDescent="0.25">
      <c r="A321" s="31"/>
      <c r="B321" s="34"/>
      <c r="C321" s="31"/>
      <c r="D321" s="34"/>
      <c r="E321" s="31"/>
      <c r="F321" s="31"/>
      <c r="G321" s="31"/>
      <c r="H321" s="31"/>
      <c r="I321" s="34"/>
      <c r="J321" s="34"/>
      <c r="K321" s="34"/>
      <c r="L321" s="34"/>
      <c r="M321" s="34"/>
      <c r="N321" s="34"/>
      <c r="O321" s="34"/>
      <c r="P321" s="34"/>
      <c r="Q321" s="79"/>
      <c r="R321" s="34"/>
      <c r="S321" s="34"/>
      <c r="T321" s="34"/>
      <c r="U321" s="34"/>
      <c r="V321" s="34"/>
      <c r="W321" s="34"/>
      <c r="X321" s="34"/>
      <c r="Y321" s="34"/>
      <c r="Z321" s="34"/>
      <c r="AA321" s="34"/>
      <c r="AB321" s="34"/>
      <c r="AC321" s="34"/>
      <c r="AD321" s="34"/>
      <c r="AE321" s="34"/>
      <c r="AF321" s="34"/>
      <c r="AG321" s="34"/>
      <c r="AH321" s="34"/>
      <c r="AI321" s="34"/>
      <c r="AJ321" s="53"/>
      <c r="AK321" s="53"/>
      <c r="AL321" s="34"/>
      <c r="AM321" s="34"/>
      <c r="AN321" s="53"/>
      <c r="AO321" s="34"/>
      <c r="AP321" s="34"/>
      <c r="AQ321" s="34"/>
      <c r="AR321" s="34"/>
      <c r="AS321" s="46"/>
      <c r="AT321" s="46"/>
      <c r="AU321" s="46"/>
      <c r="AV321" s="46"/>
      <c r="AW321" s="46"/>
    </row>
    <row r="322" spans="1:49" s="15" customFormat="1" x14ac:dyDescent="0.25">
      <c r="A322" s="31"/>
      <c r="B322" s="34"/>
      <c r="C322" s="31"/>
      <c r="D322" s="34"/>
      <c r="E322" s="31"/>
      <c r="F322" s="31"/>
      <c r="G322" s="31"/>
      <c r="H322" s="31"/>
      <c r="I322" s="34"/>
      <c r="J322" s="34"/>
      <c r="K322" s="34"/>
      <c r="L322" s="34"/>
      <c r="M322" s="34"/>
      <c r="N322" s="34"/>
      <c r="O322" s="34"/>
      <c r="P322" s="34"/>
      <c r="Q322" s="79"/>
      <c r="R322" s="34"/>
      <c r="S322" s="34"/>
      <c r="T322" s="34"/>
      <c r="U322" s="34"/>
      <c r="V322" s="34"/>
      <c r="W322" s="34"/>
      <c r="X322" s="34"/>
      <c r="Y322" s="34"/>
      <c r="Z322" s="34"/>
      <c r="AA322" s="34"/>
      <c r="AB322" s="34"/>
      <c r="AC322" s="34"/>
      <c r="AD322" s="34"/>
      <c r="AE322" s="34"/>
      <c r="AF322" s="34"/>
      <c r="AG322" s="34"/>
      <c r="AH322" s="34"/>
      <c r="AI322" s="34"/>
      <c r="AJ322" s="53"/>
      <c r="AK322" s="53"/>
      <c r="AL322" s="34"/>
      <c r="AM322" s="34"/>
      <c r="AN322" s="53"/>
      <c r="AO322" s="34"/>
      <c r="AP322" s="34"/>
      <c r="AQ322" s="34"/>
      <c r="AR322" s="34"/>
      <c r="AS322" s="46"/>
      <c r="AT322" s="46"/>
      <c r="AU322" s="46"/>
      <c r="AV322" s="46"/>
      <c r="AW322" s="46"/>
    </row>
    <row r="323" spans="1:49" s="11" customFormat="1" x14ac:dyDescent="0.25">
      <c r="A323" s="31"/>
      <c r="B323" s="34"/>
      <c r="C323" s="31"/>
      <c r="D323" s="34"/>
      <c r="E323" s="31"/>
      <c r="F323" s="31"/>
      <c r="G323" s="31"/>
      <c r="H323" s="31"/>
      <c r="I323" s="34"/>
      <c r="J323" s="34"/>
      <c r="K323" s="34"/>
      <c r="L323" s="34"/>
      <c r="M323" s="34"/>
      <c r="N323" s="34"/>
      <c r="O323" s="34"/>
      <c r="P323" s="34"/>
      <c r="Q323" s="79"/>
      <c r="R323" s="34"/>
      <c r="S323" s="34"/>
      <c r="T323" s="34"/>
      <c r="U323" s="34"/>
      <c r="V323" s="34"/>
      <c r="W323" s="34"/>
      <c r="X323" s="34"/>
      <c r="Y323" s="34"/>
      <c r="Z323" s="34"/>
      <c r="AA323" s="34"/>
      <c r="AB323" s="34"/>
      <c r="AC323" s="34"/>
      <c r="AD323" s="34"/>
      <c r="AE323" s="34"/>
      <c r="AF323" s="34"/>
      <c r="AG323" s="34"/>
      <c r="AH323" s="34"/>
      <c r="AI323" s="34"/>
      <c r="AJ323" s="53"/>
      <c r="AK323" s="53"/>
      <c r="AL323" s="34"/>
      <c r="AM323" s="34"/>
      <c r="AN323" s="53"/>
      <c r="AO323" s="34"/>
      <c r="AP323" s="34"/>
      <c r="AQ323" s="34"/>
      <c r="AR323" s="34"/>
      <c r="AS323" s="46"/>
      <c r="AT323" s="46"/>
      <c r="AU323" s="46"/>
      <c r="AV323" s="46"/>
      <c r="AW323" s="46"/>
    </row>
    <row r="324" spans="1:49" s="11" customFormat="1" x14ac:dyDescent="0.25">
      <c r="A324" s="31"/>
      <c r="B324" s="34"/>
      <c r="C324" s="31"/>
      <c r="D324" s="34"/>
      <c r="E324" s="31"/>
      <c r="F324" s="31"/>
      <c r="G324" s="31"/>
      <c r="H324" s="31"/>
      <c r="I324" s="34"/>
      <c r="J324" s="34"/>
      <c r="K324" s="34"/>
      <c r="L324" s="34"/>
      <c r="M324" s="34"/>
      <c r="N324" s="34"/>
      <c r="O324" s="34"/>
      <c r="P324" s="34"/>
      <c r="Q324" s="79"/>
      <c r="R324" s="34"/>
      <c r="S324" s="34"/>
      <c r="T324" s="34"/>
      <c r="U324" s="34"/>
      <c r="V324" s="34"/>
      <c r="W324" s="34"/>
      <c r="X324" s="34"/>
      <c r="Y324" s="34"/>
      <c r="Z324" s="34"/>
      <c r="AA324" s="34"/>
      <c r="AB324" s="34"/>
      <c r="AC324" s="34"/>
      <c r="AD324" s="34"/>
      <c r="AE324" s="34"/>
      <c r="AF324" s="34"/>
      <c r="AG324" s="34"/>
      <c r="AH324" s="34"/>
      <c r="AI324" s="34"/>
      <c r="AJ324" s="53"/>
      <c r="AK324" s="53"/>
      <c r="AL324" s="34"/>
      <c r="AM324" s="34"/>
      <c r="AN324" s="53"/>
      <c r="AO324" s="34"/>
      <c r="AP324" s="34"/>
      <c r="AQ324" s="34"/>
      <c r="AR324" s="34"/>
      <c r="AS324" s="46"/>
      <c r="AT324" s="46"/>
      <c r="AU324" s="46"/>
      <c r="AV324" s="46"/>
      <c r="AW324" s="46"/>
    </row>
    <row r="325" spans="1:49" s="11" customFormat="1" x14ac:dyDescent="0.25">
      <c r="A325" s="31"/>
      <c r="B325" s="34"/>
      <c r="C325" s="31"/>
      <c r="D325" s="34"/>
      <c r="E325" s="31"/>
      <c r="F325" s="31"/>
      <c r="G325" s="31"/>
      <c r="H325" s="31"/>
      <c r="I325" s="34"/>
      <c r="J325" s="34"/>
      <c r="K325" s="34"/>
      <c r="L325" s="34"/>
      <c r="M325" s="34"/>
      <c r="N325" s="34"/>
      <c r="O325" s="34"/>
      <c r="P325" s="34"/>
      <c r="Q325" s="79"/>
      <c r="R325" s="34"/>
      <c r="S325" s="34"/>
      <c r="T325" s="34"/>
      <c r="U325" s="34"/>
      <c r="V325" s="34"/>
      <c r="W325" s="34"/>
      <c r="X325" s="34"/>
      <c r="Y325" s="34"/>
      <c r="Z325" s="34"/>
      <c r="AA325" s="34"/>
      <c r="AB325" s="34"/>
      <c r="AC325" s="34"/>
      <c r="AD325" s="34"/>
      <c r="AE325" s="34"/>
      <c r="AF325" s="34"/>
      <c r="AG325" s="34"/>
      <c r="AH325" s="34"/>
      <c r="AI325" s="34"/>
      <c r="AJ325" s="53"/>
      <c r="AK325" s="53"/>
      <c r="AL325" s="34"/>
      <c r="AM325" s="34"/>
      <c r="AN325" s="53"/>
      <c r="AO325" s="34"/>
      <c r="AP325" s="34"/>
      <c r="AQ325" s="34"/>
      <c r="AR325" s="34"/>
      <c r="AS325" s="46"/>
      <c r="AT325" s="46"/>
      <c r="AU325" s="46"/>
      <c r="AV325" s="46"/>
      <c r="AW325" s="46"/>
    </row>
    <row r="326" spans="1:49" s="15" customFormat="1" x14ac:dyDescent="0.25">
      <c r="A326" s="31"/>
      <c r="B326" s="34"/>
      <c r="C326" s="31"/>
      <c r="D326" s="34"/>
      <c r="E326" s="31"/>
      <c r="F326" s="31"/>
      <c r="G326" s="31"/>
      <c r="H326" s="31"/>
      <c r="I326" s="34"/>
      <c r="J326" s="34"/>
      <c r="K326" s="34"/>
      <c r="L326" s="34"/>
      <c r="M326" s="34"/>
      <c r="N326" s="34"/>
      <c r="O326" s="34"/>
      <c r="P326" s="34"/>
      <c r="Q326" s="79"/>
      <c r="R326" s="34"/>
      <c r="S326" s="34"/>
      <c r="T326" s="34"/>
      <c r="U326" s="34"/>
      <c r="V326" s="34"/>
      <c r="W326" s="34"/>
      <c r="X326" s="34"/>
      <c r="Y326" s="34"/>
      <c r="Z326" s="34"/>
      <c r="AA326" s="34"/>
      <c r="AB326" s="34"/>
      <c r="AC326" s="34"/>
      <c r="AD326" s="34"/>
      <c r="AE326" s="34"/>
      <c r="AF326" s="34"/>
      <c r="AG326" s="34"/>
      <c r="AH326" s="34"/>
      <c r="AI326" s="34"/>
      <c r="AJ326" s="53"/>
      <c r="AK326" s="53"/>
      <c r="AL326" s="34"/>
      <c r="AM326" s="34"/>
      <c r="AN326" s="53"/>
      <c r="AO326" s="34"/>
      <c r="AP326" s="34"/>
      <c r="AQ326" s="34"/>
      <c r="AR326" s="34"/>
      <c r="AS326" s="46"/>
      <c r="AT326" s="46"/>
      <c r="AU326" s="46"/>
      <c r="AV326" s="46"/>
      <c r="AW326" s="46"/>
    </row>
    <row r="327" spans="1:49" s="15" customFormat="1" x14ac:dyDescent="0.25">
      <c r="A327" s="31"/>
      <c r="B327" s="34"/>
      <c r="C327" s="31"/>
      <c r="D327" s="34"/>
      <c r="E327" s="31"/>
      <c r="F327" s="31"/>
      <c r="G327" s="31"/>
      <c r="H327" s="31"/>
      <c r="I327" s="34"/>
      <c r="J327" s="34"/>
      <c r="K327" s="34"/>
      <c r="L327" s="34"/>
      <c r="M327" s="34"/>
      <c r="N327" s="34"/>
      <c r="O327" s="34"/>
      <c r="P327" s="34"/>
      <c r="Q327" s="79"/>
      <c r="R327" s="34"/>
      <c r="S327" s="34"/>
      <c r="T327" s="34"/>
      <c r="U327" s="34"/>
      <c r="V327" s="34"/>
      <c r="W327" s="34"/>
      <c r="X327" s="34"/>
      <c r="Y327" s="34"/>
      <c r="Z327" s="34"/>
      <c r="AA327" s="34"/>
      <c r="AB327" s="34"/>
      <c r="AC327" s="34"/>
      <c r="AD327" s="34"/>
      <c r="AE327" s="34"/>
      <c r="AF327" s="34"/>
      <c r="AG327" s="34"/>
      <c r="AH327" s="34"/>
      <c r="AI327" s="34"/>
      <c r="AJ327" s="53"/>
      <c r="AK327" s="53"/>
      <c r="AL327" s="34"/>
      <c r="AM327" s="34"/>
      <c r="AN327" s="53"/>
      <c r="AO327" s="34"/>
      <c r="AP327" s="34"/>
      <c r="AQ327" s="34"/>
      <c r="AR327" s="34"/>
      <c r="AS327" s="46"/>
      <c r="AT327" s="46"/>
      <c r="AU327" s="46"/>
      <c r="AV327" s="46"/>
      <c r="AW327" s="46"/>
    </row>
    <row r="328" spans="1:49" s="11" customFormat="1" x14ac:dyDescent="0.25">
      <c r="A328" s="31"/>
      <c r="B328" s="34"/>
      <c r="C328" s="31"/>
      <c r="D328" s="34"/>
      <c r="E328" s="31"/>
      <c r="F328" s="31"/>
      <c r="G328" s="31"/>
      <c r="H328" s="31"/>
      <c r="I328" s="34"/>
      <c r="J328" s="34"/>
      <c r="K328" s="34"/>
      <c r="L328" s="34"/>
      <c r="M328" s="34"/>
      <c r="N328" s="34"/>
      <c r="O328" s="34"/>
      <c r="P328" s="34"/>
      <c r="Q328" s="79"/>
      <c r="R328" s="34"/>
      <c r="S328" s="34"/>
      <c r="T328" s="34"/>
      <c r="U328" s="34"/>
      <c r="V328" s="34"/>
      <c r="W328" s="34"/>
      <c r="X328" s="34"/>
      <c r="Y328" s="34"/>
      <c r="Z328" s="34"/>
      <c r="AA328" s="34"/>
      <c r="AB328" s="34"/>
      <c r="AC328" s="34"/>
      <c r="AD328" s="34"/>
      <c r="AE328" s="34"/>
      <c r="AF328" s="34"/>
      <c r="AG328" s="34"/>
      <c r="AH328" s="34"/>
      <c r="AI328" s="34"/>
      <c r="AJ328" s="53"/>
      <c r="AK328" s="53"/>
      <c r="AL328" s="34"/>
      <c r="AM328" s="34"/>
      <c r="AN328" s="53"/>
      <c r="AO328" s="34"/>
      <c r="AP328" s="34"/>
      <c r="AQ328" s="34"/>
      <c r="AR328" s="34"/>
      <c r="AS328" s="46"/>
      <c r="AT328" s="46"/>
      <c r="AU328" s="46"/>
      <c r="AV328" s="46"/>
      <c r="AW328" s="46"/>
    </row>
    <row r="329" spans="1:49" s="11" customFormat="1" x14ac:dyDescent="0.25">
      <c r="A329" s="31"/>
      <c r="B329" s="34"/>
      <c r="C329" s="31"/>
      <c r="D329" s="34"/>
      <c r="E329" s="31"/>
      <c r="F329" s="31"/>
      <c r="G329" s="31"/>
      <c r="H329" s="31"/>
      <c r="I329" s="34"/>
      <c r="J329" s="34"/>
      <c r="K329" s="34"/>
      <c r="L329" s="34"/>
      <c r="M329" s="34"/>
      <c r="N329" s="34"/>
      <c r="O329" s="34"/>
      <c r="P329" s="34"/>
      <c r="Q329" s="79"/>
      <c r="R329" s="34"/>
      <c r="S329" s="34"/>
      <c r="T329" s="34"/>
      <c r="U329" s="34"/>
      <c r="V329" s="34"/>
      <c r="W329" s="34"/>
      <c r="X329" s="34"/>
      <c r="Y329" s="34"/>
      <c r="Z329" s="34"/>
      <c r="AA329" s="34"/>
      <c r="AB329" s="34"/>
      <c r="AC329" s="34"/>
      <c r="AD329" s="34"/>
      <c r="AE329" s="34"/>
      <c r="AF329" s="34"/>
      <c r="AG329" s="34"/>
      <c r="AH329" s="34"/>
      <c r="AI329" s="34"/>
      <c r="AJ329" s="53"/>
      <c r="AK329" s="53"/>
      <c r="AL329" s="34"/>
      <c r="AM329" s="34"/>
      <c r="AN329" s="53"/>
      <c r="AO329" s="34"/>
      <c r="AP329" s="34"/>
      <c r="AQ329" s="34"/>
      <c r="AR329" s="34"/>
      <c r="AS329" s="46"/>
      <c r="AT329" s="46"/>
      <c r="AU329" s="46"/>
      <c r="AV329" s="46"/>
      <c r="AW329" s="46"/>
    </row>
    <row r="330" spans="1:49" s="11" customFormat="1" x14ac:dyDescent="0.25">
      <c r="A330" s="31"/>
      <c r="B330" s="34"/>
      <c r="C330" s="31"/>
      <c r="D330" s="34"/>
      <c r="E330" s="31"/>
      <c r="F330" s="31"/>
      <c r="G330" s="31"/>
      <c r="H330" s="31"/>
      <c r="I330" s="34"/>
      <c r="J330" s="34"/>
      <c r="K330" s="34"/>
      <c r="L330" s="34"/>
      <c r="M330" s="34"/>
      <c r="N330" s="34"/>
      <c r="O330" s="34"/>
      <c r="P330" s="34"/>
      <c r="Q330" s="79"/>
      <c r="R330" s="34"/>
      <c r="S330" s="34"/>
      <c r="T330" s="34"/>
      <c r="U330" s="34"/>
      <c r="V330" s="34"/>
      <c r="W330" s="34"/>
      <c r="X330" s="34"/>
      <c r="Y330" s="34"/>
      <c r="Z330" s="34"/>
      <c r="AA330" s="34"/>
      <c r="AB330" s="34"/>
      <c r="AC330" s="34"/>
      <c r="AD330" s="34"/>
      <c r="AE330" s="34"/>
      <c r="AF330" s="34"/>
      <c r="AG330" s="34"/>
      <c r="AH330" s="34"/>
      <c r="AI330" s="34"/>
      <c r="AJ330" s="53"/>
      <c r="AK330" s="53"/>
      <c r="AL330" s="34"/>
      <c r="AM330" s="34"/>
      <c r="AN330" s="53"/>
      <c r="AO330" s="34"/>
      <c r="AP330" s="34"/>
      <c r="AQ330" s="34"/>
      <c r="AR330" s="34"/>
      <c r="AS330" s="46"/>
      <c r="AT330" s="46"/>
      <c r="AU330" s="46"/>
      <c r="AV330" s="46"/>
      <c r="AW330" s="46"/>
    </row>
    <row r="331" spans="1:49" s="11" customFormat="1" x14ac:dyDescent="0.25">
      <c r="A331" s="31"/>
      <c r="B331" s="34"/>
      <c r="C331" s="31"/>
      <c r="D331" s="34"/>
      <c r="E331" s="31"/>
      <c r="F331" s="31"/>
      <c r="G331" s="31"/>
      <c r="H331" s="31"/>
      <c r="I331" s="34"/>
      <c r="J331" s="34"/>
      <c r="K331" s="34"/>
      <c r="L331" s="34"/>
      <c r="M331" s="34"/>
      <c r="N331" s="34"/>
      <c r="O331" s="34"/>
      <c r="P331" s="34"/>
      <c r="Q331" s="79"/>
      <c r="R331" s="34"/>
      <c r="S331" s="34"/>
      <c r="T331" s="34"/>
      <c r="U331" s="34"/>
      <c r="V331" s="34"/>
      <c r="W331" s="34"/>
      <c r="X331" s="34"/>
      <c r="Y331" s="34"/>
      <c r="Z331" s="34"/>
      <c r="AA331" s="34"/>
      <c r="AB331" s="34"/>
      <c r="AC331" s="34"/>
      <c r="AD331" s="34"/>
      <c r="AE331" s="34"/>
      <c r="AF331" s="34"/>
      <c r="AG331" s="34"/>
      <c r="AH331" s="34"/>
      <c r="AI331" s="34"/>
      <c r="AJ331" s="53"/>
      <c r="AK331" s="53"/>
      <c r="AL331" s="34"/>
      <c r="AM331" s="34"/>
      <c r="AN331" s="53"/>
      <c r="AO331" s="34"/>
      <c r="AP331" s="34"/>
      <c r="AQ331" s="34"/>
      <c r="AR331" s="34"/>
      <c r="AS331" s="46"/>
      <c r="AT331" s="46"/>
      <c r="AU331" s="46"/>
      <c r="AV331" s="46"/>
      <c r="AW331" s="46"/>
    </row>
    <row r="332" spans="1:49" s="15" customFormat="1" x14ac:dyDescent="0.25">
      <c r="A332" s="31"/>
      <c r="B332" s="34"/>
      <c r="C332" s="31"/>
      <c r="D332" s="34"/>
      <c r="E332" s="31"/>
      <c r="F332" s="31"/>
      <c r="G332" s="31"/>
      <c r="H332" s="31"/>
      <c r="I332" s="34"/>
      <c r="J332" s="34"/>
      <c r="K332" s="34"/>
      <c r="L332" s="34"/>
      <c r="M332" s="34"/>
      <c r="N332" s="34"/>
      <c r="O332" s="34"/>
      <c r="P332" s="34"/>
      <c r="Q332" s="79"/>
      <c r="R332" s="34"/>
      <c r="S332" s="34"/>
      <c r="T332" s="34"/>
      <c r="U332" s="34"/>
      <c r="V332" s="34"/>
      <c r="W332" s="34"/>
      <c r="X332" s="34"/>
      <c r="Y332" s="34"/>
      <c r="Z332" s="34"/>
      <c r="AA332" s="34"/>
      <c r="AB332" s="34"/>
      <c r="AC332" s="34"/>
      <c r="AD332" s="34"/>
      <c r="AE332" s="34"/>
      <c r="AF332" s="34"/>
      <c r="AG332" s="34"/>
      <c r="AH332" s="34"/>
      <c r="AI332" s="34"/>
      <c r="AJ332" s="53"/>
      <c r="AK332" s="53"/>
      <c r="AL332" s="34"/>
      <c r="AM332" s="34"/>
      <c r="AN332" s="53"/>
      <c r="AO332" s="34"/>
      <c r="AP332" s="34"/>
      <c r="AQ332" s="34"/>
      <c r="AR332" s="34"/>
      <c r="AS332" s="46"/>
      <c r="AT332" s="46"/>
      <c r="AU332" s="46"/>
      <c r="AV332" s="46"/>
      <c r="AW332" s="46"/>
    </row>
    <row r="333" spans="1:49" s="15" customFormat="1" x14ac:dyDescent="0.25">
      <c r="A333" s="31"/>
      <c r="B333" s="34"/>
      <c r="C333" s="31"/>
      <c r="D333" s="34"/>
      <c r="E333" s="31"/>
      <c r="F333" s="31"/>
      <c r="G333" s="31"/>
      <c r="H333" s="31"/>
      <c r="I333" s="34"/>
      <c r="J333" s="34"/>
      <c r="K333" s="34"/>
      <c r="L333" s="34"/>
      <c r="M333" s="34"/>
      <c r="N333" s="34"/>
      <c r="O333" s="34"/>
      <c r="P333" s="34"/>
      <c r="Q333" s="79"/>
      <c r="R333" s="34"/>
      <c r="S333" s="34"/>
      <c r="T333" s="34"/>
      <c r="U333" s="34"/>
      <c r="V333" s="34"/>
      <c r="W333" s="34"/>
      <c r="X333" s="34"/>
      <c r="Y333" s="34"/>
      <c r="Z333" s="34"/>
      <c r="AA333" s="34"/>
      <c r="AB333" s="34"/>
      <c r="AC333" s="34"/>
      <c r="AD333" s="34"/>
      <c r="AE333" s="34"/>
      <c r="AF333" s="34"/>
      <c r="AG333" s="34"/>
      <c r="AH333" s="34"/>
      <c r="AI333" s="34"/>
      <c r="AJ333" s="53"/>
      <c r="AK333" s="53"/>
      <c r="AL333" s="34"/>
      <c r="AM333" s="34"/>
      <c r="AN333" s="53"/>
      <c r="AO333" s="34"/>
      <c r="AP333" s="34"/>
      <c r="AQ333" s="34"/>
      <c r="AR333" s="34"/>
      <c r="AS333" s="46"/>
      <c r="AT333" s="46"/>
      <c r="AU333" s="46"/>
      <c r="AV333" s="46"/>
      <c r="AW333" s="46"/>
    </row>
    <row r="334" spans="1:49" s="15" customFormat="1" x14ac:dyDescent="0.25">
      <c r="A334" s="31"/>
      <c r="B334" s="34"/>
      <c r="C334" s="31"/>
      <c r="D334" s="34"/>
      <c r="E334" s="31"/>
      <c r="F334" s="31"/>
      <c r="G334" s="31"/>
      <c r="H334" s="31"/>
      <c r="I334" s="34"/>
      <c r="J334" s="34"/>
      <c r="K334" s="34"/>
      <c r="L334" s="34"/>
      <c r="M334" s="34"/>
      <c r="N334" s="34"/>
      <c r="O334" s="34"/>
      <c r="P334" s="34"/>
      <c r="Q334" s="79"/>
      <c r="R334" s="34"/>
      <c r="S334" s="34"/>
      <c r="T334" s="34"/>
      <c r="U334" s="34"/>
      <c r="V334" s="34"/>
      <c r="W334" s="34"/>
      <c r="X334" s="34"/>
      <c r="Y334" s="34"/>
      <c r="Z334" s="34"/>
      <c r="AA334" s="34"/>
      <c r="AB334" s="34"/>
      <c r="AC334" s="34"/>
      <c r="AD334" s="34"/>
      <c r="AE334" s="34"/>
      <c r="AF334" s="34"/>
      <c r="AG334" s="34"/>
      <c r="AH334" s="34"/>
      <c r="AI334" s="34"/>
      <c r="AJ334" s="53"/>
      <c r="AK334" s="53"/>
      <c r="AL334" s="34"/>
      <c r="AM334" s="34"/>
      <c r="AN334" s="53"/>
      <c r="AO334" s="34"/>
      <c r="AP334" s="34"/>
      <c r="AQ334" s="34"/>
      <c r="AR334" s="34"/>
      <c r="AS334" s="46"/>
      <c r="AT334" s="46"/>
      <c r="AU334" s="46"/>
      <c r="AV334" s="46"/>
      <c r="AW334" s="46"/>
    </row>
    <row r="335" spans="1:49" s="11" customFormat="1" x14ac:dyDescent="0.25">
      <c r="A335" s="31"/>
      <c r="B335" s="34"/>
      <c r="C335" s="31"/>
      <c r="D335" s="34"/>
      <c r="E335" s="31"/>
      <c r="F335" s="31"/>
      <c r="G335" s="31"/>
      <c r="H335" s="31"/>
      <c r="I335" s="34"/>
      <c r="J335" s="34"/>
      <c r="K335" s="34"/>
      <c r="L335" s="34"/>
      <c r="M335" s="34"/>
      <c r="N335" s="34"/>
      <c r="O335" s="34"/>
      <c r="P335" s="34"/>
      <c r="Q335" s="79"/>
      <c r="R335" s="34"/>
      <c r="S335" s="34"/>
      <c r="T335" s="34"/>
      <c r="U335" s="34"/>
      <c r="V335" s="34"/>
      <c r="W335" s="34"/>
      <c r="X335" s="34"/>
      <c r="Y335" s="34"/>
      <c r="Z335" s="34"/>
      <c r="AA335" s="34"/>
      <c r="AB335" s="34"/>
      <c r="AC335" s="34"/>
      <c r="AD335" s="34"/>
      <c r="AE335" s="34"/>
      <c r="AF335" s="34"/>
      <c r="AG335" s="34"/>
      <c r="AH335" s="34"/>
      <c r="AI335" s="34"/>
      <c r="AJ335" s="53"/>
      <c r="AK335" s="53"/>
      <c r="AL335" s="34"/>
      <c r="AM335" s="34"/>
      <c r="AN335" s="53"/>
      <c r="AO335" s="34"/>
      <c r="AP335" s="34"/>
      <c r="AQ335" s="34"/>
      <c r="AR335" s="34"/>
      <c r="AS335" s="46"/>
      <c r="AT335" s="46"/>
      <c r="AU335" s="46"/>
      <c r="AV335" s="46"/>
      <c r="AW335" s="46"/>
    </row>
    <row r="336" spans="1:49" s="11" customFormat="1" x14ac:dyDescent="0.25">
      <c r="A336" s="31"/>
      <c r="B336" s="34"/>
      <c r="C336" s="31"/>
      <c r="D336" s="34"/>
      <c r="E336" s="31"/>
      <c r="F336" s="31"/>
      <c r="G336" s="31"/>
      <c r="H336" s="31"/>
      <c r="I336" s="34"/>
      <c r="J336" s="34"/>
      <c r="K336" s="34"/>
      <c r="L336" s="34"/>
      <c r="M336" s="34"/>
      <c r="N336" s="34"/>
      <c r="O336" s="34"/>
      <c r="P336" s="34"/>
      <c r="Q336" s="79"/>
      <c r="R336" s="34"/>
      <c r="S336" s="34"/>
      <c r="T336" s="34"/>
      <c r="U336" s="34"/>
      <c r="V336" s="34"/>
      <c r="W336" s="34"/>
      <c r="X336" s="34"/>
      <c r="Y336" s="34"/>
      <c r="Z336" s="34"/>
      <c r="AA336" s="34"/>
      <c r="AB336" s="34"/>
      <c r="AC336" s="34"/>
      <c r="AD336" s="34"/>
      <c r="AE336" s="34"/>
      <c r="AF336" s="34"/>
      <c r="AG336" s="34"/>
      <c r="AH336" s="34"/>
      <c r="AI336" s="34"/>
      <c r="AJ336" s="53"/>
      <c r="AK336" s="53"/>
      <c r="AL336" s="34"/>
      <c r="AM336" s="34"/>
      <c r="AN336" s="53"/>
      <c r="AO336" s="34"/>
      <c r="AP336" s="34"/>
      <c r="AQ336" s="34"/>
      <c r="AR336" s="34"/>
      <c r="AS336" s="46"/>
      <c r="AT336" s="46"/>
      <c r="AU336" s="46"/>
      <c r="AV336" s="46"/>
      <c r="AW336" s="46"/>
    </row>
    <row r="337" spans="1:49" s="11" customFormat="1" x14ac:dyDescent="0.25">
      <c r="A337" s="31"/>
      <c r="B337" s="34"/>
      <c r="C337" s="31"/>
      <c r="D337" s="34"/>
      <c r="E337" s="31"/>
      <c r="F337" s="31"/>
      <c r="G337" s="31"/>
      <c r="H337" s="31"/>
      <c r="I337" s="34"/>
      <c r="J337" s="34"/>
      <c r="K337" s="34"/>
      <c r="L337" s="34"/>
      <c r="M337" s="34"/>
      <c r="N337" s="34"/>
      <c r="O337" s="34"/>
      <c r="P337" s="34"/>
      <c r="Q337" s="79"/>
      <c r="R337" s="34"/>
      <c r="S337" s="34"/>
      <c r="T337" s="34"/>
      <c r="U337" s="34"/>
      <c r="V337" s="34"/>
      <c r="W337" s="34"/>
      <c r="X337" s="34"/>
      <c r="Y337" s="34"/>
      <c r="Z337" s="34"/>
      <c r="AA337" s="34"/>
      <c r="AB337" s="34"/>
      <c r="AC337" s="34"/>
      <c r="AD337" s="34"/>
      <c r="AE337" s="34"/>
      <c r="AF337" s="34"/>
      <c r="AG337" s="34"/>
      <c r="AH337" s="34"/>
      <c r="AI337" s="34"/>
      <c r="AJ337" s="53"/>
      <c r="AK337" s="53"/>
      <c r="AL337" s="34"/>
      <c r="AM337" s="34"/>
      <c r="AN337" s="53"/>
      <c r="AO337" s="34"/>
      <c r="AP337" s="34"/>
      <c r="AQ337" s="34"/>
      <c r="AR337" s="34"/>
      <c r="AS337" s="46"/>
      <c r="AT337" s="46"/>
      <c r="AU337" s="46"/>
      <c r="AV337" s="46"/>
      <c r="AW337" s="46"/>
    </row>
    <row r="338" spans="1:49" s="11" customFormat="1" x14ac:dyDescent="0.25">
      <c r="A338" s="31"/>
      <c r="B338" s="34"/>
      <c r="C338" s="31"/>
      <c r="D338" s="34"/>
      <c r="E338" s="31"/>
      <c r="F338" s="31"/>
      <c r="G338" s="31"/>
      <c r="H338" s="31"/>
      <c r="I338" s="34"/>
      <c r="J338" s="34"/>
      <c r="K338" s="34"/>
      <c r="L338" s="34"/>
      <c r="M338" s="34"/>
      <c r="N338" s="34"/>
      <c r="O338" s="34"/>
      <c r="P338" s="34"/>
      <c r="Q338" s="79"/>
      <c r="R338" s="34"/>
      <c r="S338" s="34"/>
      <c r="T338" s="34"/>
      <c r="U338" s="34"/>
      <c r="V338" s="34"/>
      <c r="W338" s="34"/>
      <c r="X338" s="34"/>
      <c r="Y338" s="34"/>
      <c r="Z338" s="34"/>
      <c r="AA338" s="34"/>
      <c r="AB338" s="34"/>
      <c r="AC338" s="34"/>
      <c r="AD338" s="34"/>
      <c r="AE338" s="34"/>
      <c r="AF338" s="34"/>
      <c r="AG338" s="34"/>
      <c r="AH338" s="34"/>
      <c r="AI338" s="34"/>
      <c r="AJ338" s="53"/>
      <c r="AK338" s="53"/>
      <c r="AL338" s="34"/>
      <c r="AM338" s="34"/>
      <c r="AN338" s="53"/>
      <c r="AO338" s="34"/>
      <c r="AP338" s="34"/>
      <c r="AQ338" s="34"/>
      <c r="AR338" s="34"/>
      <c r="AS338" s="46"/>
      <c r="AT338" s="46"/>
      <c r="AU338" s="46"/>
      <c r="AV338" s="46"/>
      <c r="AW338" s="46"/>
    </row>
    <row r="339" spans="1:49" s="11" customFormat="1" x14ac:dyDescent="0.25">
      <c r="A339" s="31"/>
      <c r="B339" s="34"/>
      <c r="C339" s="31"/>
      <c r="D339" s="34"/>
      <c r="E339" s="31"/>
      <c r="F339" s="31"/>
      <c r="G339" s="31"/>
      <c r="H339" s="31"/>
      <c r="I339" s="34"/>
      <c r="J339" s="34"/>
      <c r="K339" s="34"/>
      <c r="L339" s="34"/>
      <c r="M339" s="34"/>
      <c r="N339" s="34"/>
      <c r="O339" s="34"/>
      <c r="P339" s="34"/>
      <c r="Q339" s="79"/>
      <c r="R339" s="34"/>
      <c r="S339" s="34"/>
      <c r="T339" s="34"/>
      <c r="U339" s="34"/>
      <c r="V339" s="34"/>
      <c r="W339" s="34"/>
      <c r="X339" s="34"/>
      <c r="Y339" s="34"/>
      <c r="Z339" s="34"/>
      <c r="AA339" s="34"/>
      <c r="AB339" s="34"/>
      <c r="AC339" s="34"/>
      <c r="AD339" s="34"/>
      <c r="AE339" s="34"/>
      <c r="AF339" s="34"/>
      <c r="AG339" s="34"/>
      <c r="AH339" s="34"/>
      <c r="AI339" s="34"/>
      <c r="AJ339" s="53"/>
      <c r="AK339" s="53"/>
      <c r="AL339" s="34"/>
      <c r="AM339" s="34"/>
      <c r="AN339" s="53"/>
      <c r="AO339" s="34"/>
      <c r="AP339" s="34"/>
      <c r="AQ339" s="34"/>
      <c r="AR339" s="34"/>
      <c r="AS339" s="46"/>
      <c r="AT339" s="46"/>
      <c r="AU339" s="46"/>
      <c r="AV339" s="46"/>
      <c r="AW339" s="46"/>
    </row>
    <row r="340" spans="1:49" s="12" customFormat="1" x14ac:dyDescent="0.25">
      <c r="A340" s="31"/>
      <c r="B340" s="34"/>
      <c r="C340" s="31"/>
      <c r="D340" s="34"/>
      <c r="E340" s="31"/>
      <c r="F340" s="31"/>
      <c r="G340" s="31"/>
      <c r="H340" s="31"/>
      <c r="I340" s="34"/>
      <c r="J340" s="34"/>
      <c r="K340" s="34"/>
      <c r="L340" s="34"/>
      <c r="M340" s="34"/>
      <c r="N340" s="34"/>
      <c r="O340" s="34"/>
      <c r="P340" s="34"/>
      <c r="Q340" s="79"/>
      <c r="R340" s="34"/>
      <c r="S340" s="34"/>
      <c r="T340" s="34"/>
      <c r="U340" s="34"/>
      <c r="V340" s="34"/>
      <c r="W340" s="34"/>
      <c r="X340" s="34"/>
      <c r="Y340" s="34"/>
      <c r="Z340" s="34"/>
      <c r="AA340" s="34"/>
      <c r="AB340" s="34"/>
      <c r="AC340" s="34"/>
      <c r="AD340" s="34"/>
      <c r="AE340" s="34"/>
      <c r="AF340" s="34"/>
      <c r="AG340" s="34"/>
      <c r="AH340" s="34"/>
      <c r="AI340" s="34"/>
      <c r="AJ340" s="53"/>
      <c r="AK340" s="53"/>
      <c r="AL340" s="34"/>
      <c r="AM340" s="34"/>
      <c r="AN340" s="53"/>
      <c r="AO340" s="34"/>
      <c r="AP340" s="34"/>
      <c r="AQ340" s="34"/>
      <c r="AR340" s="34"/>
      <c r="AS340" s="46"/>
      <c r="AT340" s="46"/>
      <c r="AU340" s="46"/>
      <c r="AV340" s="46"/>
      <c r="AW340" s="46"/>
    </row>
    <row r="341" spans="1:49" s="12" customFormat="1" x14ac:dyDescent="0.25">
      <c r="A341" s="31"/>
      <c r="B341" s="34"/>
      <c r="C341" s="31"/>
      <c r="D341" s="34"/>
      <c r="E341" s="31"/>
      <c r="F341" s="31"/>
      <c r="G341" s="31"/>
      <c r="H341" s="31"/>
      <c r="I341" s="34"/>
      <c r="J341" s="34"/>
      <c r="K341" s="34"/>
      <c r="L341" s="34"/>
      <c r="M341" s="34"/>
      <c r="N341" s="34"/>
      <c r="O341" s="34"/>
      <c r="P341" s="34"/>
      <c r="Q341" s="79"/>
      <c r="R341" s="34"/>
      <c r="S341" s="34"/>
      <c r="T341" s="34"/>
      <c r="U341" s="34"/>
      <c r="V341" s="34"/>
      <c r="W341" s="34"/>
      <c r="X341" s="34"/>
      <c r="Y341" s="34"/>
      <c r="Z341" s="34"/>
      <c r="AA341" s="34"/>
      <c r="AB341" s="34"/>
      <c r="AC341" s="34"/>
      <c r="AD341" s="34"/>
      <c r="AE341" s="34"/>
      <c r="AF341" s="34"/>
      <c r="AG341" s="34"/>
      <c r="AH341" s="34"/>
      <c r="AI341" s="34"/>
      <c r="AJ341" s="53"/>
      <c r="AK341" s="53"/>
      <c r="AL341" s="34"/>
      <c r="AM341" s="34"/>
      <c r="AN341" s="53"/>
      <c r="AO341" s="34"/>
      <c r="AP341" s="34"/>
      <c r="AQ341" s="34"/>
      <c r="AR341" s="34"/>
      <c r="AS341" s="46"/>
      <c r="AT341" s="46"/>
      <c r="AU341" s="46"/>
      <c r="AV341" s="46"/>
      <c r="AW341" s="46"/>
    </row>
    <row r="342" spans="1:49" s="12" customFormat="1" x14ac:dyDescent="0.25">
      <c r="A342" s="31"/>
      <c r="B342" s="34"/>
      <c r="C342" s="31"/>
      <c r="D342" s="34"/>
      <c r="E342" s="31"/>
      <c r="F342" s="31"/>
      <c r="G342" s="31"/>
      <c r="H342" s="31"/>
      <c r="I342" s="34"/>
      <c r="J342" s="34"/>
      <c r="K342" s="34"/>
      <c r="L342" s="34"/>
      <c r="M342" s="34"/>
      <c r="N342" s="34"/>
      <c r="O342" s="34"/>
      <c r="P342" s="34"/>
      <c r="Q342" s="79"/>
      <c r="R342" s="34"/>
      <c r="S342" s="34"/>
      <c r="T342" s="34"/>
      <c r="U342" s="34"/>
      <c r="V342" s="34"/>
      <c r="W342" s="34"/>
      <c r="X342" s="34"/>
      <c r="Y342" s="34"/>
      <c r="Z342" s="34"/>
      <c r="AA342" s="34"/>
      <c r="AB342" s="34"/>
      <c r="AC342" s="34"/>
      <c r="AD342" s="34"/>
      <c r="AE342" s="34"/>
      <c r="AF342" s="34"/>
      <c r="AG342" s="34"/>
      <c r="AH342" s="34"/>
      <c r="AI342" s="34"/>
      <c r="AJ342" s="53"/>
      <c r="AK342" s="53"/>
      <c r="AL342" s="34"/>
      <c r="AM342" s="34"/>
      <c r="AN342" s="53"/>
      <c r="AO342" s="34"/>
      <c r="AP342" s="34"/>
      <c r="AQ342" s="34"/>
      <c r="AR342" s="34"/>
      <c r="AS342" s="46"/>
      <c r="AT342" s="46"/>
      <c r="AU342" s="46"/>
      <c r="AV342" s="46"/>
      <c r="AW342" s="46"/>
    </row>
    <row r="343" spans="1:49" s="12" customFormat="1" x14ac:dyDescent="0.25">
      <c r="A343" s="31"/>
      <c r="B343" s="34"/>
      <c r="C343" s="31"/>
      <c r="D343" s="34"/>
      <c r="E343" s="31"/>
      <c r="F343" s="31"/>
      <c r="G343" s="31"/>
      <c r="H343" s="31"/>
      <c r="I343" s="34"/>
      <c r="J343" s="34"/>
      <c r="K343" s="34"/>
      <c r="L343" s="34"/>
      <c r="M343" s="34"/>
      <c r="N343" s="34"/>
      <c r="O343" s="34"/>
      <c r="P343" s="34"/>
      <c r="Q343" s="79"/>
      <c r="R343" s="34"/>
      <c r="S343" s="34"/>
      <c r="T343" s="34"/>
      <c r="U343" s="34"/>
      <c r="V343" s="34"/>
      <c r="W343" s="34"/>
      <c r="X343" s="34"/>
      <c r="Y343" s="34"/>
      <c r="Z343" s="34"/>
      <c r="AA343" s="34"/>
      <c r="AB343" s="34"/>
      <c r="AC343" s="34"/>
      <c r="AD343" s="34"/>
      <c r="AE343" s="34"/>
      <c r="AF343" s="34"/>
      <c r="AG343" s="34"/>
      <c r="AH343" s="34"/>
      <c r="AI343" s="34"/>
      <c r="AJ343" s="53"/>
      <c r="AK343" s="53"/>
      <c r="AL343" s="34"/>
      <c r="AM343" s="34"/>
      <c r="AN343" s="53"/>
      <c r="AO343" s="34"/>
      <c r="AP343" s="34"/>
      <c r="AQ343" s="34"/>
      <c r="AR343" s="34"/>
      <c r="AS343" s="46"/>
      <c r="AT343" s="46"/>
      <c r="AU343" s="46"/>
      <c r="AV343" s="46"/>
      <c r="AW343" s="46"/>
    </row>
    <row r="344" spans="1:49" s="12" customFormat="1" x14ac:dyDescent="0.25">
      <c r="A344" s="31"/>
      <c r="B344" s="34"/>
      <c r="C344" s="31"/>
      <c r="D344" s="34"/>
      <c r="E344" s="31"/>
      <c r="F344" s="31"/>
      <c r="G344" s="31"/>
      <c r="H344" s="31"/>
      <c r="I344" s="34"/>
      <c r="J344" s="34"/>
      <c r="K344" s="34"/>
      <c r="L344" s="34"/>
      <c r="M344" s="34"/>
      <c r="N344" s="34"/>
      <c r="O344" s="34"/>
      <c r="P344" s="34"/>
      <c r="Q344" s="79"/>
      <c r="R344" s="34"/>
      <c r="S344" s="34"/>
      <c r="T344" s="34"/>
      <c r="U344" s="34"/>
      <c r="V344" s="34"/>
      <c r="W344" s="34"/>
      <c r="X344" s="34"/>
      <c r="Y344" s="34"/>
      <c r="Z344" s="34"/>
      <c r="AA344" s="34"/>
      <c r="AB344" s="34"/>
      <c r="AC344" s="34"/>
      <c r="AD344" s="34"/>
      <c r="AE344" s="34"/>
      <c r="AF344" s="34"/>
      <c r="AG344" s="34"/>
      <c r="AH344" s="34"/>
      <c r="AI344" s="34"/>
      <c r="AJ344" s="53"/>
      <c r="AK344" s="53"/>
      <c r="AL344" s="34"/>
      <c r="AM344" s="34"/>
      <c r="AN344" s="53"/>
      <c r="AO344" s="34"/>
      <c r="AP344" s="34"/>
      <c r="AQ344" s="34"/>
      <c r="AR344" s="34"/>
      <c r="AS344" s="46"/>
      <c r="AT344" s="46"/>
      <c r="AU344" s="46"/>
      <c r="AV344" s="46"/>
      <c r="AW344" s="46"/>
    </row>
    <row r="345" spans="1:49" s="12" customFormat="1" x14ac:dyDescent="0.25">
      <c r="A345" s="31"/>
      <c r="B345" s="34"/>
      <c r="C345" s="31"/>
      <c r="D345" s="34"/>
      <c r="E345" s="31"/>
      <c r="F345" s="31"/>
      <c r="G345" s="31"/>
      <c r="H345" s="31"/>
      <c r="I345" s="34"/>
      <c r="J345" s="34"/>
      <c r="K345" s="34"/>
      <c r="L345" s="34"/>
      <c r="M345" s="34"/>
      <c r="N345" s="34"/>
      <c r="O345" s="34"/>
      <c r="P345" s="34"/>
      <c r="Q345" s="79"/>
      <c r="R345" s="34"/>
      <c r="S345" s="34"/>
      <c r="T345" s="34"/>
      <c r="U345" s="34"/>
      <c r="V345" s="34"/>
      <c r="W345" s="34"/>
      <c r="X345" s="34"/>
      <c r="Y345" s="34"/>
      <c r="Z345" s="34"/>
      <c r="AA345" s="34"/>
      <c r="AB345" s="34"/>
      <c r="AC345" s="34"/>
      <c r="AD345" s="34"/>
      <c r="AE345" s="34"/>
      <c r="AF345" s="34"/>
      <c r="AG345" s="34"/>
      <c r="AH345" s="34"/>
      <c r="AI345" s="34"/>
      <c r="AJ345" s="53"/>
      <c r="AK345" s="53"/>
      <c r="AL345" s="34"/>
      <c r="AM345" s="34"/>
      <c r="AN345" s="53"/>
      <c r="AO345" s="34"/>
      <c r="AP345" s="34"/>
      <c r="AQ345" s="34"/>
      <c r="AR345" s="34"/>
      <c r="AS345" s="46"/>
      <c r="AT345" s="46"/>
      <c r="AU345" s="46"/>
      <c r="AV345" s="46"/>
      <c r="AW345" s="46"/>
    </row>
    <row r="346" spans="1:49" s="12" customFormat="1" x14ac:dyDescent="0.25">
      <c r="A346" s="31"/>
      <c r="B346" s="34"/>
      <c r="C346" s="31"/>
      <c r="D346" s="34"/>
      <c r="E346" s="31"/>
      <c r="F346" s="31"/>
      <c r="G346" s="31"/>
      <c r="H346" s="31"/>
      <c r="I346" s="34"/>
      <c r="J346" s="34"/>
      <c r="K346" s="34"/>
      <c r="L346" s="34"/>
      <c r="M346" s="34"/>
      <c r="N346" s="34"/>
      <c r="O346" s="34"/>
      <c r="P346" s="34"/>
      <c r="Q346" s="79"/>
      <c r="R346" s="34"/>
      <c r="S346" s="34"/>
      <c r="T346" s="34"/>
      <c r="U346" s="34"/>
      <c r="V346" s="34"/>
      <c r="W346" s="34"/>
      <c r="X346" s="34"/>
      <c r="Y346" s="34"/>
      <c r="Z346" s="34"/>
      <c r="AA346" s="34"/>
      <c r="AB346" s="34"/>
      <c r="AC346" s="34"/>
      <c r="AD346" s="34"/>
      <c r="AE346" s="34"/>
      <c r="AF346" s="34"/>
      <c r="AG346" s="34"/>
      <c r="AH346" s="34"/>
      <c r="AI346" s="34"/>
      <c r="AJ346" s="53"/>
      <c r="AK346" s="53"/>
      <c r="AL346" s="34"/>
      <c r="AM346" s="34"/>
      <c r="AN346" s="53"/>
      <c r="AO346" s="34"/>
      <c r="AP346" s="34"/>
      <c r="AQ346" s="34"/>
      <c r="AR346" s="34"/>
      <c r="AS346" s="46"/>
      <c r="AT346" s="46"/>
      <c r="AU346" s="46"/>
      <c r="AV346" s="46"/>
      <c r="AW346" s="46"/>
    </row>
    <row r="347" spans="1:49" s="12" customFormat="1" x14ac:dyDescent="0.25">
      <c r="A347" s="31"/>
      <c r="B347" s="34"/>
      <c r="C347" s="31"/>
      <c r="D347" s="34"/>
      <c r="E347" s="31"/>
      <c r="F347" s="31"/>
      <c r="G347" s="31"/>
      <c r="H347" s="31"/>
      <c r="I347" s="34"/>
      <c r="J347" s="34"/>
      <c r="K347" s="34"/>
      <c r="L347" s="34"/>
      <c r="M347" s="34"/>
      <c r="N347" s="34"/>
      <c r="O347" s="34"/>
      <c r="P347" s="34"/>
      <c r="Q347" s="79"/>
      <c r="R347" s="34"/>
      <c r="S347" s="34"/>
      <c r="T347" s="34"/>
      <c r="U347" s="34"/>
      <c r="V347" s="34"/>
      <c r="W347" s="34"/>
      <c r="X347" s="34"/>
      <c r="Y347" s="34"/>
      <c r="Z347" s="34"/>
      <c r="AA347" s="34"/>
      <c r="AB347" s="34"/>
      <c r="AC347" s="34"/>
      <c r="AD347" s="34"/>
      <c r="AE347" s="34"/>
      <c r="AF347" s="34"/>
      <c r="AG347" s="34"/>
      <c r="AH347" s="34"/>
      <c r="AI347" s="34"/>
      <c r="AJ347" s="53"/>
      <c r="AK347" s="53"/>
      <c r="AL347" s="34"/>
      <c r="AM347" s="34"/>
      <c r="AN347" s="53"/>
      <c r="AO347" s="34"/>
      <c r="AP347" s="34"/>
      <c r="AQ347" s="34"/>
      <c r="AR347" s="34"/>
      <c r="AS347" s="46"/>
      <c r="AT347" s="46"/>
      <c r="AU347" s="46"/>
      <c r="AV347" s="46"/>
      <c r="AW347" s="46"/>
    </row>
    <row r="348" spans="1:49" s="13" customFormat="1" x14ac:dyDescent="0.25">
      <c r="A348" s="31"/>
      <c r="B348" s="34"/>
      <c r="C348" s="31"/>
      <c r="D348" s="34"/>
      <c r="E348" s="31"/>
      <c r="F348" s="31"/>
      <c r="G348" s="31"/>
      <c r="H348" s="31"/>
      <c r="I348" s="34"/>
      <c r="J348" s="34"/>
      <c r="K348" s="34"/>
      <c r="L348" s="34"/>
      <c r="M348" s="34"/>
      <c r="N348" s="34"/>
      <c r="O348" s="34"/>
      <c r="P348" s="34"/>
      <c r="Q348" s="79"/>
      <c r="R348" s="34"/>
      <c r="S348" s="34"/>
      <c r="T348" s="34"/>
      <c r="U348" s="34"/>
      <c r="V348" s="34"/>
      <c r="W348" s="34"/>
      <c r="X348" s="34"/>
      <c r="Y348" s="34"/>
      <c r="Z348" s="34"/>
      <c r="AA348" s="34"/>
      <c r="AB348" s="34"/>
      <c r="AC348" s="34"/>
      <c r="AD348" s="34"/>
      <c r="AE348" s="34"/>
      <c r="AF348" s="34"/>
      <c r="AG348" s="34"/>
      <c r="AH348" s="34"/>
      <c r="AI348" s="34"/>
      <c r="AJ348" s="53"/>
      <c r="AK348" s="53"/>
      <c r="AL348" s="34"/>
      <c r="AM348" s="34"/>
      <c r="AN348" s="53"/>
      <c r="AO348" s="34"/>
      <c r="AP348" s="34"/>
      <c r="AQ348" s="34"/>
      <c r="AR348" s="34"/>
      <c r="AS348" s="46"/>
      <c r="AT348" s="46"/>
      <c r="AU348" s="46"/>
      <c r="AV348" s="46"/>
      <c r="AW348" s="46"/>
    </row>
    <row r="349" spans="1:49" s="13" customFormat="1" ht="271.5" customHeight="1" x14ac:dyDescent="0.25">
      <c r="A349" s="31"/>
      <c r="B349" s="34"/>
      <c r="C349" s="31"/>
      <c r="D349" s="34"/>
      <c r="E349" s="31"/>
      <c r="F349" s="31"/>
      <c r="G349" s="31"/>
      <c r="H349" s="31"/>
      <c r="I349" s="34"/>
      <c r="J349" s="34"/>
      <c r="K349" s="34"/>
      <c r="L349" s="34"/>
      <c r="M349" s="34"/>
      <c r="N349" s="34"/>
      <c r="O349" s="34"/>
      <c r="P349" s="34"/>
      <c r="Q349" s="79"/>
      <c r="R349" s="34"/>
      <c r="S349" s="34"/>
      <c r="T349" s="34"/>
      <c r="U349" s="34"/>
      <c r="V349" s="34"/>
      <c r="W349" s="34"/>
      <c r="X349" s="34"/>
      <c r="Y349" s="34"/>
      <c r="Z349" s="34"/>
      <c r="AA349" s="34"/>
      <c r="AB349" s="34"/>
      <c r="AC349" s="34"/>
      <c r="AD349" s="34"/>
      <c r="AE349" s="34"/>
      <c r="AF349" s="34"/>
      <c r="AG349" s="34"/>
      <c r="AH349" s="34"/>
      <c r="AI349" s="34"/>
      <c r="AJ349" s="53"/>
      <c r="AK349" s="53"/>
      <c r="AL349" s="34"/>
      <c r="AM349" s="34"/>
      <c r="AN349" s="53"/>
      <c r="AO349" s="34"/>
      <c r="AP349" s="34"/>
      <c r="AQ349" s="34"/>
      <c r="AR349" s="34"/>
      <c r="AS349" s="46"/>
      <c r="AT349" s="46"/>
      <c r="AU349" s="46"/>
      <c r="AV349" s="46"/>
      <c r="AW349" s="46"/>
    </row>
    <row r="350" spans="1:49" s="7" customFormat="1" x14ac:dyDescent="0.25">
      <c r="A350" s="31"/>
      <c r="B350" s="34"/>
      <c r="C350" s="31"/>
      <c r="D350" s="34"/>
      <c r="E350" s="31"/>
      <c r="F350" s="31"/>
      <c r="G350" s="31"/>
      <c r="H350" s="31"/>
      <c r="I350" s="34"/>
      <c r="J350" s="34"/>
      <c r="K350" s="34"/>
      <c r="L350" s="34"/>
      <c r="M350" s="34"/>
      <c r="N350" s="34"/>
      <c r="O350" s="34"/>
      <c r="P350" s="34"/>
      <c r="Q350" s="79"/>
      <c r="R350" s="34"/>
      <c r="S350" s="34"/>
      <c r="T350" s="34"/>
      <c r="U350" s="34"/>
      <c r="V350" s="34"/>
      <c r="W350" s="34"/>
      <c r="X350" s="34"/>
      <c r="Y350" s="34"/>
      <c r="Z350" s="34"/>
      <c r="AA350" s="34"/>
      <c r="AB350" s="34"/>
      <c r="AC350" s="34"/>
      <c r="AD350" s="34"/>
      <c r="AE350" s="34"/>
      <c r="AF350" s="34"/>
      <c r="AG350" s="34"/>
      <c r="AH350" s="34"/>
      <c r="AI350" s="34"/>
      <c r="AJ350" s="53"/>
      <c r="AK350" s="53"/>
      <c r="AL350" s="34"/>
      <c r="AM350" s="34"/>
      <c r="AN350" s="53"/>
      <c r="AO350" s="34"/>
      <c r="AP350" s="34"/>
      <c r="AQ350" s="34"/>
      <c r="AR350" s="34"/>
      <c r="AS350" s="46"/>
      <c r="AT350" s="46"/>
      <c r="AU350" s="46"/>
      <c r="AV350" s="46"/>
      <c r="AW350" s="46"/>
    </row>
    <row r="351" spans="1:49" s="7" customFormat="1" x14ac:dyDescent="0.25">
      <c r="A351" s="31"/>
      <c r="B351" s="34"/>
      <c r="C351" s="31"/>
      <c r="D351" s="34"/>
      <c r="E351" s="31"/>
      <c r="F351" s="31"/>
      <c r="G351" s="31"/>
      <c r="H351" s="31"/>
      <c r="I351" s="34"/>
      <c r="J351" s="34"/>
      <c r="K351" s="34"/>
      <c r="L351" s="34"/>
      <c r="M351" s="34"/>
      <c r="N351" s="34"/>
      <c r="O351" s="34"/>
      <c r="P351" s="34"/>
      <c r="Q351" s="79"/>
      <c r="R351" s="34"/>
      <c r="S351" s="34"/>
      <c r="T351" s="34"/>
      <c r="U351" s="34"/>
      <c r="V351" s="34"/>
      <c r="W351" s="34"/>
      <c r="X351" s="34"/>
      <c r="Y351" s="34"/>
      <c r="Z351" s="34"/>
      <c r="AA351" s="34"/>
      <c r="AB351" s="34"/>
      <c r="AC351" s="34"/>
      <c r="AD351" s="34"/>
      <c r="AE351" s="34"/>
      <c r="AF351" s="34"/>
      <c r="AG351" s="34"/>
      <c r="AH351" s="34"/>
      <c r="AI351" s="34"/>
      <c r="AJ351" s="53"/>
      <c r="AK351" s="53"/>
      <c r="AL351" s="34"/>
      <c r="AM351" s="34"/>
      <c r="AN351" s="53"/>
      <c r="AO351" s="34"/>
      <c r="AP351" s="34"/>
      <c r="AQ351" s="34"/>
      <c r="AR351" s="34"/>
      <c r="AS351" s="46"/>
      <c r="AT351" s="46"/>
      <c r="AU351" s="46"/>
      <c r="AV351" s="46"/>
      <c r="AW351" s="46"/>
    </row>
    <row r="352" spans="1:49" s="7" customFormat="1" ht="209.25" customHeight="1" x14ac:dyDescent="0.25">
      <c r="A352" s="31"/>
      <c r="B352" s="34"/>
      <c r="C352" s="31"/>
      <c r="D352" s="34"/>
      <c r="E352" s="31"/>
      <c r="F352" s="31"/>
      <c r="G352" s="31"/>
      <c r="H352" s="31"/>
      <c r="I352" s="34"/>
      <c r="J352" s="34"/>
      <c r="K352" s="34"/>
      <c r="L352" s="34"/>
      <c r="M352" s="34"/>
      <c r="N352" s="34"/>
      <c r="O352" s="34"/>
      <c r="P352" s="34"/>
      <c r="Q352" s="79"/>
      <c r="R352" s="34"/>
      <c r="S352" s="34"/>
      <c r="T352" s="34"/>
      <c r="U352" s="34"/>
      <c r="V352" s="34"/>
      <c r="W352" s="34"/>
      <c r="X352" s="34"/>
      <c r="Y352" s="34"/>
      <c r="Z352" s="34"/>
      <c r="AA352" s="34"/>
      <c r="AB352" s="34"/>
      <c r="AC352" s="34"/>
      <c r="AD352" s="34"/>
      <c r="AE352" s="34"/>
      <c r="AF352" s="34"/>
      <c r="AG352" s="34"/>
      <c r="AH352" s="34"/>
      <c r="AI352" s="34"/>
      <c r="AJ352" s="53"/>
      <c r="AK352" s="53"/>
      <c r="AL352" s="34"/>
      <c r="AM352" s="34"/>
      <c r="AN352" s="53"/>
      <c r="AO352" s="34"/>
      <c r="AP352" s="34"/>
      <c r="AQ352" s="34"/>
      <c r="AR352" s="34"/>
      <c r="AS352" s="46"/>
      <c r="AT352" s="46"/>
      <c r="AU352" s="46"/>
      <c r="AV352" s="46"/>
      <c r="AW352" s="46"/>
    </row>
    <row r="353" spans="1:50" s="7" customFormat="1" ht="166.5" customHeight="1" x14ac:dyDescent="0.25">
      <c r="A353" s="31"/>
      <c r="B353" s="34"/>
      <c r="C353" s="31"/>
      <c r="D353" s="34"/>
      <c r="E353" s="31"/>
      <c r="F353" s="31"/>
      <c r="G353" s="31"/>
      <c r="H353" s="31"/>
      <c r="I353" s="34"/>
      <c r="J353" s="34"/>
      <c r="K353" s="34"/>
      <c r="L353" s="34"/>
      <c r="M353" s="34"/>
      <c r="N353" s="34"/>
      <c r="O353" s="34"/>
      <c r="P353" s="34"/>
      <c r="Q353" s="79"/>
      <c r="R353" s="34"/>
      <c r="S353" s="34"/>
      <c r="T353" s="34"/>
      <c r="U353" s="34"/>
      <c r="V353" s="34"/>
      <c r="W353" s="34"/>
      <c r="X353" s="34"/>
      <c r="Y353" s="34"/>
      <c r="Z353" s="34"/>
      <c r="AA353" s="34"/>
      <c r="AB353" s="34"/>
      <c r="AC353" s="34"/>
      <c r="AD353" s="34"/>
      <c r="AE353" s="34"/>
      <c r="AF353" s="34"/>
      <c r="AG353" s="34"/>
      <c r="AH353" s="34"/>
      <c r="AI353" s="34"/>
      <c r="AJ353" s="53"/>
      <c r="AK353" s="53"/>
      <c r="AL353" s="34"/>
      <c r="AM353" s="34"/>
      <c r="AN353" s="53"/>
      <c r="AO353" s="34"/>
      <c r="AP353" s="34"/>
      <c r="AQ353" s="34"/>
      <c r="AR353" s="34"/>
      <c r="AS353" s="46"/>
      <c r="AT353" s="46"/>
      <c r="AU353" s="46"/>
      <c r="AV353" s="46"/>
      <c r="AW353" s="46"/>
    </row>
    <row r="354" spans="1:50" s="7" customFormat="1" x14ac:dyDescent="0.25">
      <c r="A354" s="31"/>
      <c r="B354" s="34"/>
      <c r="C354" s="31"/>
      <c r="D354" s="34"/>
      <c r="E354" s="31"/>
      <c r="F354" s="31"/>
      <c r="G354" s="31"/>
      <c r="H354" s="31"/>
      <c r="I354" s="34"/>
      <c r="J354" s="34"/>
      <c r="K354" s="34"/>
      <c r="L354" s="34"/>
      <c r="M354" s="34"/>
      <c r="N354" s="34"/>
      <c r="O354" s="34"/>
      <c r="P354" s="34"/>
      <c r="Q354" s="79"/>
      <c r="R354" s="34"/>
      <c r="S354" s="34"/>
      <c r="T354" s="34"/>
      <c r="U354" s="34"/>
      <c r="V354" s="34"/>
      <c r="W354" s="34"/>
      <c r="X354" s="34"/>
      <c r="Y354" s="34"/>
      <c r="Z354" s="34"/>
      <c r="AA354" s="34"/>
      <c r="AB354" s="34"/>
      <c r="AC354" s="34"/>
      <c r="AD354" s="34"/>
      <c r="AE354" s="34"/>
      <c r="AF354" s="34"/>
      <c r="AG354" s="34"/>
      <c r="AH354" s="34"/>
      <c r="AI354" s="34"/>
      <c r="AJ354" s="53"/>
      <c r="AK354" s="53"/>
      <c r="AL354" s="34"/>
      <c r="AM354" s="34"/>
      <c r="AN354" s="53"/>
      <c r="AO354" s="34"/>
      <c r="AP354" s="34"/>
      <c r="AQ354" s="34"/>
      <c r="AR354" s="34"/>
      <c r="AS354" s="46"/>
      <c r="AT354" s="46"/>
      <c r="AU354" s="46"/>
      <c r="AV354" s="46"/>
      <c r="AW354" s="46"/>
    </row>
    <row r="355" spans="1:50" s="8" customFormat="1" x14ac:dyDescent="0.25">
      <c r="A355" s="31"/>
      <c r="B355" s="34"/>
      <c r="C355" s="31"/>
      <c r="D355" s="34"/>
      <c r="E355" s="31"/>
      <c r="F355" s="31"/>
      <c r="G355" s="31"/>
      <c r="H355" s="31"/>
      <c r="I355" s="34"/>
      <c r="J355" s="34"/>
      <c r="K355" s="34"/>
      <c r="L355" s="34"/>
      <c r="M355" s="34"/>
      <c r="N355" s="34"/>
      <c r="O355" s="34"/>
      <c r="P355" s="34"/>
      <c r="Q355" s="79"/>
      <c r="R355" s="34"/>
      <c r="S355" s="34"/>
      <c r="T355" s="34"/>
      <c r="U355" s="34"/>
      <c r="V355" s="34"/>
      <c r="W355" s="34"/>
      <c r="X355" s="34"/>
      <c r="Y355" s="34"/>
      <c r="Z355" s="34"/>
      <c r="AA355" s="34"/>
      <c r="AB355" s="34"/>
      <c r="AC355" s="34"/>
      <c r="AD355" s="34"/>
      <c r="AE355" s="34"/>
      <c r="AF355" s="34"/>
      <c r="AG355" s="34"/>
      <c r="AH355" s="34"/>
      <c r="AI355" s="34"/>
      <c r="AJ355" s="53"/>
      <c r="AK355" s="53"/>
      <c r="AL355" s="34"/>
      <c r="AM355" s="34"/>
      <c r="AN355" s="53"/>
      <c r="AO355" s="34"/>
      <c r="AP355" s="34"/>
      <c r="AQ355" s="34"/>
      <c r="AR355" s="34"/>
      <c r="AS355" s="46"/>
      <c r="AT355" s="46"/>
      <c r="AU355" s="46"/>
      <c r="AV355" s="46"/>
      <c r="AW355" s="46"/>
    </row>
    <row r="356" spans="1:50" s="8" customFormat="1" x14ac:dyDescent="0.25">
      <c r="A356" s="31"/>
      <c r="B356" s="34"/>
      <c r="C356" s="31"/>
      <c r="D356" s="34"/>
      <c r="E356" s="31"/>
      <c r="F356" s="31"/>
      <c r="G356" s="31"/>
      <c r="H356" s="31"/>
      <c r="I356" s="34"/>
      <c r="J356" s="34"/>
      <c r="K356" s="34"/>
      <c r="L356" s="34"/>
      <c r="M356" s="34"/>
      <c r="N356" s="34"/>
      <c r="O356" s="34"/>
      <c r="P356" s="34"/>
      <c r="Q356" s="79"/>
      <c r="R356" s="34"/>
      <c r="S356" s="34"/>
      <c r="T356" s="34"/>
      <c r="U356" s="34"/>
      <c r="V356" s="34"/>
      <c r="W356" s="34"/>
      <c r="X356" s="34"/>
      <c r="Y356" s="34"/>
      <c r="Z356" s="34"/>
      <c r="AA356" s="34"/>
      <c r="AB356" s="34"/>
      <c r="AC356" s="34"/>
      <c r="AD356" s="34"/>
      <c r="AE356" s="34"/>
      <c r="AF356" s="34"/>
      <c r="AG356" s="34"/>
      <c r="AH356" s="34"/>
      <c r="AI356" s="34"/>
      <c r="AJ356" s="53"/>
      <c r="AK356" s="53"/>
      <c r="AL356" s="34"/>
      <c r="AM356" s="34"/>
      <c r="AN356" s="53"/>
      <c r="AO356" s="34"/>
      <c r="AP356" s="34"/>
      <c r="AQ356" s="34"/>
      <c r="AR356" s="34"/>
      <c r="AS356" s="46"/>
      <c r="AT356" s="46"/>
      <c r="AU356" s="46"/>
      <c r="AV356" s="46"/>
      <c r="AW356" s="46"/>
    </row>
    <row r="357" spans="1:50" s="8" customFormat="1" x14ac:dyDescent="0.25">
      <c r="A357" s="31"/>
      <c r="B357" s="34"/>
      <c r="C357" s="31"/>
      <c r="D357" s="34"/>
      <c r="E357" s="31"/>
      <c r="F357" s="31"/>
      <c r="G357" s="31"/>
      <c r="H357" s="31"/>
      <c r="I357" s="34"/>
      <c r="J357" s="34"/>
      <c r="K357" s="34"/>
      <c r="L357" s="34"/>
      <c r="M357" s="34"/>
      <c r="N357" s="34"/>
      <c r="O357" s="34"/>
      <c r="P357" s="34"/>
      <c r="Q357" s="79"/>
      <c r="R357" s="34"/>
      <c r="S357" s="34"/>
      <c r="T357" s="34"/>
      <c r="U357" s="34"/>
      <c r="V357" s="34"/>
      <c r="W357" s="34"/>
      <c r="X357" s="34"/>
      <c r="Y357" s="34"/>
      <c r="Z357" s="34"/>
      <c r="AA357" s="34"/>
      <c r="AB357" s="34"/>
      <c r="AC357" s="34"/>
      <c r="AD357" s="34"/>
      <c r="AE357" s="34"/>
      <c r="AF357" s="34"/>
      <c r="AG357" s="34"/>
      <c r="AH357" s="34"/>
      <c r="AI357" s="34"/>
      <c r="AJ357" s="53"/>
      <c r="AK357" s="53"/>
      <c r="AL357" s="34"/>
      <c r="AM357" s="34"/>
      <c r="AN357" s="53"/>
      <c r="AO357" s="34"/>
      <c r="AP357" s="34"/>
      <c r="AQ357" s="34"/>
      <c r="AR357" s="34"/>
      <c r="AS357" s="46"/>
      <c r="AT357" s="46"/>
      <c r="AU357" s="46"/>
      <c r="AV357" s="46"/>
      <c r="AW357" s="46"/>
    </row>
    <row r="358" spans="1:50" s="8" customFormat="1" x14ac:dyDescent="0.25">
      <c r="A358" s="31"/>
      <c r="B358" s="34"/>
      <c r="C358" s="31"/>
      <c r="D358" s="34"/>
      <c r="E358" s="31"/>
      <c r="F358" s="31"/>
      <c r="G358" s="31"/>
      <c r="H358" s="31"/>
      <c r="I358" s="34"/>
      <c r="J358" s="34"/>
      <c r="K358" s="34"/>
      <c r="L358" s="34"/>
      <c r="M358" s="34"/>
      <c r="N358" s="34"/>
      <c r="O358" s="34"/>
      <c r="P358" s="34"/>
      <c r="Q358" s="79"/>
      <c r="R358" s="34"/>
      <c r="S358" s="34"/>
      <c r="T358" s="34"/>
      <c r="U358" s="34"/>
      <c r="V358" s="34"/>
      <c r="W358" s="34"/>
      <c r="X358" s="34"/>
      <c r="Y358" s="34"/>
      <c r="Z358" s="34"/>
      <c r="AA358" s="34"/>
      <c r="AB358" s="34"/>
      <c r="AC358" s="34"/>
      <c r="AD358" s="34"/>
      <c r="AE358" s="34"/>
      <c r="AF358" s="34"/>
      <c r="AG358" s="34"/>
      <c r="AH358" s="34"/>
      <c r="AI358" s="34"/>
      <c r="AJ358" s="53"/>
      <c r="AK358" s="53"/>
      <c r="AL358" s="34"/>
      <c r="AM358" s="34"/>
      <c r="AN358" s="53"/>
      <c r="AO358" s="34"/>
      <c r="AP358" s="34"/>
      <c r="AQ358" s="34"/>
      <c r="AR358" s="34"/>
      <c r="AS358" s="46"/>
      <c r="AT358" s="46"/>
      <c r="AU358" s="46"/>
      <c r="AV358" s="46"/>
      <c r="AW358" s="46"/>
    </row>
    <row r="359" spans="1:50" s="8" customFormat="1" x14ac:dyDescent="0.25">
      <c r="A359" s="31"/>
      <c r="B359" s="34"/>
      <c r="C359" s="31"/>
      <c r="D359" s="34"/>
      <c r="E359" s="31"/>
      <c r="F359" s="31"/>
      <c r="G359" s="31"/>
      <c r="H359" s="31"/>
      <c r="I359" s="34"/>
      <c r="J359" s="34"/>
      <c r="K359" s="34"/>
      <c r="L359" s="34"/>
      <c r="M359" s="34"/>
      <c r="N359" s="34"/>
      <c r="O359" s="34"/>
      <c r="P359" s="34"/>
      <c r="Q359" s="79"/>
      <c r="R359" s="34"/>
      <c r="S359" s="34"/>
      <c r="T359" s="34"/>
      <c r="U359" s="34"/>
      <c r="V359" s="34"/>
      <c r="W359" s="34"/>
      <c r="X359" s="34"/>
      <c r="Y359" s="34"/>
      <c r="Z359" s="34"/>
      <c r="AA359" s="34"/>
      <c r="AB359" s="34"/>
      <c r="AC359" s="34"/>
      <c r="AD359" s="34"/>
      <c r="AE359" s="34"/>
      <c r="AF359" s="34"/>
      <c r="AG359" s="34"/>
      <c r="AH359" s="34"/>
      <c r="AI359" s="34"/>
      <c r="AJ359" s="53"/>
      <c r="AK359" s="53"/>
      <c r="AL359" s="34"/>
      <c r="AM359" s="34"/>
      <c r="AN359" s="53"/>
      <c r="AO359" s="34"/>
      <c r="AP359" s="34"/>
      <c r="AQ359" s="34"/>
      <c r="AR359" s="34"/>
      <c r="AS359" s="46"/>
      <c r="AT359" s="46"/>
      <c r="AU359" s="46"/>
      <c r="AV359" s="46"/>
      <c r="AW359" s="46"/>
    </row>
    <row r="360" spans="1:50" s="8" customFormat="1" x14ac:dyDescent="0.25">
      <c r="A360" s="31"/>
      <c r="B360" s="34"/>
      <c r="C360" s="31"/>
      <c r="D360" s="34"/>
      <c r="E360" s="31"/>
      <c r="F360" s="31"/>
      <c r="G360" s="31"/>
      <c r="H360" s="31"/>
      <c r="I360" s="34"/>
      <c r="J360" s="34"/>
      <c r="K360" s="34"/>
      <c r="L360" s="34"/>
      <c r="M360" s="34"/>
      <c r="N360" s="34"/>
      <c r="O360" s="34"/>
      <c r="P360" s="34"/>
      <c r="Q360" s="79"/>
      <c r="R360" s="34"/>
      <c r="S360" s="34"/>
      <c r="T360" s="34"/>
      <c r="U360" s="34"/>
      <c r="V360" s="34"/>
      <c r="W360" s="34"/>
      <c r="X360" s="34"/>
      <c r="Y360" s="34"/>
      <c r="Z360" s="34"/>
      <c r="AA360" s="34"/>
      <c r="AB360" s="34"/>
      <c r="AC360" s="34"/>
      <c r="AD360" s="34"/>
      <c r="AE360" s="34"/>
      <c r="AF360" s="34"/>
      <c r="AG360" s="34"/>
      <c r="AH360" s="34"/>
      <c r="AI360" s="34"/>
      <c r="AJ360" s="53"/>
      <c r="AK360" s="53"/>
      <c r="AL360" s="34"/>
      <c r="AM360" s="34"/>
      <c r="AN360" s="53"/>
      <c r="AO360" s="34"/>
      <c r="AP360" s="34"/>
      <c r="AQ360" s="34"/>
      <c r="AR360" s="34"/>
      <c r="AS360" s="46"/>
      <c r="AT360" s="46"/>
      <c r="AU360" s="46"/>
      <c r="AV360" s="46"/>
      <c r="AW360" s="46"/>
    </row>
    <row r="361" spans="1:50" s="8" customFormat="1" x14ac:dyDescent="0.25">
      <c r="A361" s="31"/>
      <c r="B361" s="34"/>
      <c r="C361" s="31"/>
      <c r="D361" s="34"/>
      <c r="E361" s="31"/>
      <c r="F361" s="31"/>
      <c r="G361" s="31"/>
      <c r="H361" s="31"/>
      <c r="I361" s="34"/>
      <c r="J361" s="34"/>
      <c r="K361" s="34"/>
      <c r="L361" s="34"/>
      <c r="M361" s="34"/>
      <c r="N361" s="34"/>
      <c r="O361" s="34"/>
      <c r="P361" s="34"/>
      <c r="Q361" s="79"/>
      <c r="R361" s="34"/>
      <c r="S361" s="34"/>
      <c r="T361" s="34"/>
      <c r="U361" s="34"/>
      <c r="V361" s="34"/>
      <c r="W361" s="34"/>
      <c r="X361" s="34"/>
      <c r="Y361" s="34"/>
      <c r="Z361" s="34"/>
      <c r="AA361" s="34"/>
      <c r="AB361" s="34"/>
      <c r="AC361" s="34"/>
      <c r="AD361" s="34"/>
      <c r="AE361" s="34"/>
      <c r="AF361" s="34"/>
      <c r="AG361" s="34"/>
      <c r="AH361" s="34"/>
      <c r="AI361" s="34"/>
      <c r="AJ361" s="53"/>
      <c r="AK361" s="53"/>
      <c r="AL361" s="34"/>
      <c r="AM361" s="34"/>
      <c r="AN361" s="53"/>
      <c r="AO361" s="34"/>
      <c r="AP361" s="34"/>
      <c r="AQ361" s="34"/>
      <c r="AR361" s="34"/>
      <c r="AS361" s="46"/>
      <c r="AT361" s="46"/>
      <c r="AU361" s="46"/>
      <c r="AV361" s="46"/>
      <c r="AW361" s="46"/>
    </row>
    <row r="362" spans="1:50" s="8" customFormat="1" x14ac:dyDescent="0.25">
      <c r="A362" s="31"/>
      <c r="B362" s="34"/>
      <c r="C362" s="31"/>
      <c r="D362" s="34"/>
      <c r="E362" s="31"/>
      <c r="F362" s="31"/>
      <c r="G362" s="31"/>
      <c r="H362" s="31"/>
      <c r="I362" s="34"/>
      <c r="J362" s="34"/>
      <c r="K362" s="34"/>
      <c r="L362" s="34"/>
      <c r="M362" s="34"/>
      <c r="N362" s="34"/>
      <c r="O362" s="34"/>
      <c r="P362" s="34"/>
      <c r="Q362" s="79"/>
      <c r="R362" s="34"/>
      <c r="S362" s="34"/>
      <c r="T362" s="34"/>
      <c r="U362" s="34"/>
      <c r="V362" s="34"/>
      <c r="W362" s="34"/>
      <c r="X362" s="34"/>
      <c r="Y362" s="34"/>
      <c r="Z362" s="34"/>
      <c r="AA362" s="34"/>
      <c r="AB362" s="34"/>
      <c r="AC362" s="34"/>
      <c r="AD362" s="34"/>
      <c r="AE362" s="34"/>
      <c r="AF362" s="34"/>
      <c r="AG362" s="34"/>
      <c r="AH362" s="34"/>
      <c r="AI362" s="34"/>
      <c r="AJ362" s="53"/>
      <c r="AK362" s="53"/>
      <c r="AL362" s="34"/>
      <c r="AM362" s="34"/>
      <c r="AN362" s="53"/>
      <c r="AO362" s="34"/>
      <c r="AP362" s="34"/>
      <c r="AQ362" s="34"/>
      <c r="AR362" s="34"/>
      <c r="AS362" s="46"/>
      <c r="AT362" s="46"/>
      <c r="AU362" s="46"/>
      <c r="AV362" s="46"/>
      <c r="AW362" s="46"/>
    </row>
    <row r="363" spans="1:50" s="8" customFormat="1" x14ac:dyDescent="0.25">
      <c r="A363" s="31"/>
      <c r="B363" s="34"/>
      <c r="C363" s="31"/>
      <c r="D363" s="34"/>
      <c r="E363" s="31"/>
      <c r="F363" s="31"/>
      <c r="G363" s="31"/>
      <c r="H363" s="31"/>
      <c r="I363" s="34"/>
      <c r="J363" s="34"/>
      <c r="K363" s="34"/>
      <c r="L363" s="34"/>
      <c r="M363" s="34"/>
      <c r="N363" s="34"/>
      <c r="O363" s="34"/>
      <c r="P363" s="34"/>
      <c r="Q363" s="79"/>
      <c r="R363" s="34"/>
      <c r="S363" s="34"/>
      <c r="T363" s="34"/>
      <c r="U363" s="34"/>
      <c r="V363" s="34"/>
      <c r="W363" s="34"/>
      <c r="X363" s="34"/>
      <c r="Y363" s="34"/>
      <c r="Z363" s="34"/>
      <c r="AA363" s="34"/>
      <c r="AB363" s="34"/>
      <c r="AC363" s="34"/>
      <c r="AD363" s="34"/>
      <c r="AE363" s="34"/>
      <c r="AF363" s="34"/>
      <c r="AG363" s="34"/>
      <c r="AH363" s="34"/>
      <c r="AI363" s="34"/>
      <c r="AJ363" s="53"/>
      <c r="AK363" s="53"/>
      <c r="AL363" s="34"/>
      <c r="AM363" s="34"/>
      <c r="AN363" s="53"/>
      <c r="AO363" s="34"/>
      <c r="AP363" s="34"/>
      <c r="AQ363" s="34"/>
      <c r="AR363" s="34"/>
      <c r="AS363" s="46"/>
      <c r="AT363" s="46"/>
      <c r="AU363" s="46"/>
      <c r="AV363" s="46"/>
      <c r="AW363" s="46"/>
    </row>
    <row r="364" spans="1:50" s="8" customFormat="1" x14ac:dyDescent="0.25">
      <c r="A364" s="31"/>
      <c r="B364" s="34"/>
      <c r="C364" s="31"/>
      <c r="D364" s="34"/>
      <c r="E364" s="31"/>
      <c r="F364" s="31"/>
      <c r="G364" s="31"/>
      <c r="H364" s="31"/>
      <c r="I364" s="34"/>
      <c r="J364" s="34"/>
      <c r="K364" s="34"/>
      <c r="L364" s="34"/>
      <c r="M364" s="34"/>
      <c r="N364" s="34"/>
      <c r="O364" s="34"/>
      <c r="P364" s="34"/>
      <c r="Q364" s="79"/>
      <c r="R364" s="34"/>
      <c r="S364" s="34"/>
      <c r="T364" s="34"/>
      <c r="U364" s="34"/>
      <c r="V364" s="34"/>
      <c r="W364" s="34"/>
      <c r="X364" s="34"/>
      <c r="Y364" s="34"/>
      <c r="Z364" s="34"/>
      <c r="AA364" s="34"/>
      <c r="AB364" s="34"/>
      <c r="AC364" s="34"/>
      <c r="AD364" s="34"/>
      <c r="AE364" s="34"/>
      <c r="AF364" s="34"/>
      <c r="AG364" s="34"/>
      <c r="AH364" s="34"/>
      <c r="AI364" s="34"/>
      <c r="AJ364" s="53"/>
      <c r="AK364" s="53"/>
      <c r="AL364" s="34"/>
      <c r="AM364" s="34"/>
      <c r="AN364" s="53"/>
      <c r="AO364" s="34"/>
      <c r="AP364" s="34"/>
      <c r="AQ364" s="34"/>
      <c r="AR364" s="34"/>
      <c r="AS364" s="46"/>
      <c r="AT364" s="46"/>
      <c r="AU364" s="46"/>
      <c r="AV364" s="46"/>
      <c r="AW364" s="46"/>
    </row>
    <row r="365" spans="1:50" s="14" customFormat="1" ht="12.75" x14ac:dyDescent="0.25">
      <c r="A365" s="31"/>
      <c r="B365" s="34"/>
      <c r="C365" s="31"/>
      <c r="D365" s="34"/>
      <c r="E365" s="31"/>
      <c r="F365" s="31"/>
      <c r="G365" s="31"/>
      <c r="H365" s="31"/>
      <c r="I365" s="34"/>
      <c r="J365" s="34"/>
      <c r="K365" s="34"/>
      <c r="L365" s="34"/>
      <c r="M365" s="34"/>
      <c r="N365" s="34"/>
      <c r="O365" s="34"/>
      <c r="P365" s="34"/>
      <c r="Q365" s="79"/>
      <c r="R365" s="34"/>
      <c r="S365" s="34"/>
      <c r="T365" s="34"/>
      <c r="U365" s="34"/>
      <c r="V365" s="34"/>
      <c r="W365" s="34"/>
      <c r="X365" s="34"/>
      <c r="Y365" s="34"/>
      <c r="Z365" s="34"/>
      <c r="AA365" s="34"/>
      <c r="AB365" s="34"/>
      <c r="AC365" s="34"/>
      <c r="AD365" s="34"/>
      <c r="AE365" s="34"/>
      <c r="AF365" s="34"/>
      <c r="AG365" s="34"/>
      <c r="AH365" s="34"/>
      <c r="AI365" s="34"/>
      <c r="AJ365" s="53"/>
      <c r="AK365" s="53"/>
      <c r="AL365" s="34"/>
      <c r="AM365" s="34"/>
      <c r="AN365" s="53"/>
      <c r="AO365" s="34"/>
      <c r="AP365" s="34"/>
      <c r="AQ365" s="34"/>
      <c r="AR365" s="34"/>
      <c r="AS365" s="46"/>
      <c r="AT365" s="46"/>
      <c r="AU365" s="46"/>
      <c r="AV365" s="46"/>
      <c r="AW365" s="46"/>
    </row>
    <row r="366" spans="1:50" s="14" customFormat="1" ht="12.75" x14ac:dyDescent="0.25">
      <c r="A366" s="31"/>
      <c r="B366" s="34"/>
      <c r="C366" s="31"/>
      <c r="D366" s="34"/>
      <c r="E366" s="31"/>
      <c r="F366" s="31"/>
      <c r="G366" s="31"/>
      <c r="H366" s="31"/>
      <c r="I366" s="34"/>
      <c r="J366" s="34"/>
      <c r="K366" s="34"/>
      <c r="L366" s="34"/>
      <c r="M366" s="34"/>
      <c r="N366" s="34"/>
      <c r="O366" s="34"/>
      <c r="P366" s="34"/>
      <c r="Q366" s="79"/>
      <c r="R366" s="34"/>
      <c r="S366" s="34"/>
      <c r="T366" s="34"/>
      <c r="U366" s="34"/>
      <c r="V366" s="34"/>
      <c r="W366" s="34"/>
      <c r="X366" s="34"/>
      <c r="Y366" s="34"/>
      <c r="Z366" s="34"/>
      <c r="AA366" s="34"/>
      <c r="AB366" s="34"/>
      <c r="AC366" s="34"/>
      <c r="AD366" s="34"/>
      <c r="AE366" s="34"/>
      <c r="AF366" s="34"/>
      <c r="AG366" s="34"/>
      <c r="AH366" s="34"/>
      <c r="AI366" s="34"/>
      <c r="AJ366" s="53"/>
      <c r="AK366" s="53"/>
      <c r="AL366" s="34"/>
      <c r="AM366" s="34"/>
      <c r="AN366" s="53"/>
      <c r="AO366" s="34"/>
      <c r="AP366" s="34"/>
      <c r="AQ366" s="34"/>
      <c r="AR366" s="34"/>
      <c r="AS366" s="46"/>
      <c r="AT366" s="46"/>
      <c r="AU366" s="46"/>
      <c r="AV366" s="46"/>
      <c r="AW366" s="46"/>
    </row>
    <row r="367" spans="1:50" s="14" customFormat="1" ht="12.75" x14ac:dyDescent="0.25">
      <c r="A367" s="31"/>
      <c r="B367" s="34"/>
      <c r="C367" s="31"/>
      <c r="D367" s="34"/>
      <c r="E367" s="31"/>
      <c r="F367" s="31"/>
      <c r="G367" s="31"/>
      <c r="H367" s="31"/>
      <c r="I367" s="34"/>
      <c r="J367" s="34"/>
      <c r="K367" s="34"/>
      <c r="L367" s="34"/>
      <c r="M367" s="34"/>
      <c r="N367" s="34"/>
      <c r="O367" s="34"/>
      <c r="P367" s="34"/>
      <c r="Q367" s="79"/>
      <c r="R367" s="34"/>
      <c r="S367" s="34"/>
      <c r="T367" s="34"/>
      <c r="U367" s="34"/>
      <c r="V367" s="34"/>
      <c r="W367" s="34"/>
      <c r="X367" s="34"/>
      <c r="Y367" s="34"/>
      <c r="Z367" s="34"/>
      <c r="AA367" s="34"/>
      <c r="AB367" s="34"/>
      <c r="AC367" s="34"/>
      <c r="AD367" s="34"/>
      <c r="AE367" s="34"/>
      <c r="AF367" s="34"/>
      <c r="AG367" s="34"/>
      <c r="AH367" s="34"/>
      <c r="AI367" s="34"/>
      <c r="AJ367" s="53"/>
      <c r="AK367" s="53"/>
      <c r="AL367" s="34"/>
      <c r="AM367" s="34"/>
      <c r="AN367" s="53"/>
      <c r="AO367" s="34"/>
      <c r="AP367" s="34"/>
      <c r="AQ367" s="34"/>
      <c r="AR367" s="34"/>
      <c r="AS367" s="46"/>
      <c r="AT367" s="46"/>
      <c r="AU367" s="46"/>
      <c r="AV367" s="46"/>
      <c r="AW367" s="46"/>
    </row>
    <row r="368" spans="1:50" s="6" customFormat="1" x14ac:dyDescent="0.25">
      <c r="A368" s="31"/>
      <c r="B368" s="34"/>
      <c r="C368" s="31"/>
      <c r="D368" s="34"/>
      <c r="E368" s="31"/>
      <c r="F368" s="31"/>
      <c r="G368" s="31"/>
      <c r="H368" s="31"/>
      <c r="I368" s="34"/>
      <c r="J368" s="34"/>
      <c r="K368" s="34"/>
      <c r="L368" s="34"/>
      <c r="M368" s="34"/>
      <c r="N368" s="34"/>
      <c r="O368" s="34"/>
      <c r="P368" s="34"/>
      <c r="Q368" s="79"/>
      <c r="R368" s="34"/>
      <c r="S368" s="34"/>
      <c r="T368" s="34"/>
      <c r="U368" s="34"/>
      <c r="V368" s="34"/>
      <c r="W368" s="34"/>
      <c r="X368" s="34"/>
      <c r="Y368" s="34"/>
      <c r="Z368" s="34"/>
      <c r="AA368" s="34"/>
      <c r="AB368" s="34"/>
      <c r="AC368" s="34"/>
      <c r="AD368" s="34"/>
      <c r="AE368" s="34"/>
      <c r="AF368" s="34"/>
      <c r="AG368" s="34"/>
      <c r="AH368" s="34"/>
      <c r="AI368" s="34"/>
      <c r="AJ368" s="53"/>
      <c r="AK368" s="53"/>
      <c r="AL368" s="34"/>
      <c r="AM368" s="34"/>
      <c r="AN368" s="53"/>
      <c r="AO368" s="34"/>
      <c r="AP368" s="34"/>
      <c r="AQ368" s="34"/>
      <c r="AR368" s="34"/>
      <c r="AS368" s="46"/>
      <c r="AT368" s="46"/>
      <c r="AU368" s="46"/>
      <c r="AV368" s="46"/>
      <c r="AW368" s="46"/>
      <c r="AX368" s="25"/>
    </row>
    <row r="369" spans="1:50" s="8" customFormat="1" x14ac:dyDescent="0.25">
      <c r="A369" s="31"/>
      <c r="B369" s="34"/>
      <c r="C369" s="31"/>
      <c r="D369" s="34"/>
      <c r="E369" s="31"/>
      <c r="F369" s="31"/>
      <c r="G369" s="31"/>
      <c r="H369" s="31"/>
      <c r="I369" s="34"/>
      <c r="J369" s="34"/>
      <c r="K369" s="34"/>
      <c r="L369" s="34"/>
      <c r="M369" s="34"/>
      <c r="N369" s="34"/>
      <c r="O369" s="34"/>
      <c r="P369" s="34"/>
      <c r="Q369" s="79"/>
      <c r="R369" s="34"/>
      <c r="S369" s="34"/>
      <c r="T369" s="34"/>
      <c r="U369" s="34"/>
      <c r="V369" s="34"/>
      <c r="W369" s="34"/>
      <c r="X369" s="34"/>
      <c r="Y369" s="34"/>
      <c r="Z369" s="34"/>
      <c r="AA369" s="34"/>
      <c r="AB369" s="34"/>
      <c r="AC369" s="34"/>
      <c r="AD369" s="34"/>
      <c r="AE369" s="34"/>
      <c r="AF369" s="34"/>
      <c r="AG369" s="34"/>
      <c r="AH369" s="34"/>
      <c r="AI369" s="34"/>
      <c r="AJ369" s="53"/>
      <c r="AK369" s="53"/>
      <c r="AL369" s="34"/>
      <c r="AM369" s="34"/>
      <c r="AN369" s="53"/>
      <c r="AO369" s="34"/>
      <c r="AP369" s="34"/>
      <c r="AQ369" s="34"/>
      <c r="AR369" s="34"/>
      <c r="AS369" s="46"/>
      <c r="AT369" s="46"/>
      <c r="AU369" s="46"/>
      <c r="AV369" s="46"/>
      <c r="AW369" s="46"/>
      <c r="AX369" s="25"/>
    </row>
    <row r="370" spans="1:50" s="8" customFormat="1" x14ac:dyDescent="0.25">
      <c r="A370" s="31"/>
      <c r="B370" s="34"/>
      <c r="C370" s="31"/>
      <c r="D370" s="34"/>
      <c r="E370" s="31"/>
      <c r="F370" s="31"/>
      <c r="G370" s="31"/>
      <c r="H370" s="31"/>
      <c r="I370" s="34"/>
      <c r="J370" s="34"/>
      <c r="K370" s="34"/>
      <c r="L370" s="34"/>
      <c r="M370" s="34"/>
      <c r="N370" s="34"/>
      <c r="O370" s="34"/>
      <c r="P370" s="34"/>
      <c r="Q370" s="79"/>
      <c r="R370" s="34"/>
      <c r="S370" s="34"/>
      <c r="T370" s="34"/>
      <c r="U370" s="34"/>
      <c r="V370" s="34"/>
      <c r="W370" s="34"/>
      <c r="X370" s="34"/>
      <c r="Y370" s="34"/>
      <c r="Z370" s="34"/>
      <c r="AA370" s="34"/>
      <c r="AB370" s="34"/>
      <c r="AC370" s="34"/>
      <c r="AD370" s="34"/>
      <c r="AE370" s="34"/>
      <c r="AF370" s="34"/>
      <c r="AG370" s="34"/>
      <c r="AH370" s="34"/>
      <c r="AI370" s="34"/>
      <c r="AJ370" s="53"/>
      <c r="AK370" s="53"/>
      <c r="AL370" s="34"/>
      <c r="AM370" s="34"/>
      <c r="AN370" s="53"/>
      <c r="AO370" s="34"/>
      <c r="AP370" s="34"/>
      <c r="AQ370" s="34"/>
      <c r="AR370" s="34"/>
      <c r="AS370" s="46"/>
      <c r="AT370" s="46"/>
      <c r="AU370" s="46"/>
      <c r="AV370" s="46"/>
      <c r="AW370" s="46"/>
      <c r="AX370" s="25"/>
    </row>
    <row r="371" spans="1:50" s="8" customFormat="1" x14ac:dyDescent="0.25">
      <c r="A371" s="31"/>
      <c r="B371" s="34"/>
      <c r="C371" s="31"/>
      <c r="D371" s="34"/>
      <c r="E371" s="31"/>
      <c r="F371" s="31"/>
      <c r="G371" s="31"/>
      <c r="H371" s="31"/>
      <c r="I371" s="34"/>
      <c r="J371" s="34"/>
      <c r="K371" s="34"/>
      <c r="L371" s="34"/>
      <c r="M371" s="34"/>
      <c r="N371" s="34"/>
      <c r="O371" s="34"/>
      <c r="P371" s="34"/>
      <c r="Q371" s="79"/>
      <c r="R371" s="34"/>
      <c r="S371" s="34"/>
      <c r="T371" s="34"/>
      <c r="U371" s="34"/>
      <c r="V371" s="34"/>
      <c r="W371" s="34"/>
      <c r="X371" s="34"/>
      <c r="Y371" s="34"/>
      <c r="Z371" s="34"/>
      <c r="AA371" s="34"/>
      <c r="AB371" s="34"/>
      <c r="AC371" s="34"/>
      <c r="AD371" s="34"/>
      <c r="AE371" s="34"/>
      <c r="AF371" s="34"/>
      <c r="AG371" s="34"/>
      <c r="AH371" s="34"/>
      <c r="AI371" s="34"/>
      <c r="AJ371" s="53"/>
      <c r="AK371" s="53"/>
      <c r="AL371" s="34"/>
      <c r="AM371" s="34"/>
      <c r="AN371" s="53"/>
      <c r="AO371" s="34"/>
      <c r="AP371" s="34"/>
      <c r="AQ371" s="34"/>
      <c r="AR371" s="34"/>
      <c r="AS371" s="46"/>
      <c r="AT371" s="46"/>
      <c r="AU371" s="46"/>
      <c r="AV371" s="46"/>
      <c r="AW371" s="46"/>
      <c r="AX371" s="25"/>
    </row>
    <row r="372" spans="1:50" s="8" customFormat="1" x14ac:dyDescent="0.25">
      <c r="A372" s="31"/>
      <c r="B372" s="34"/>
      <c r="C372" s="31"/>
      <c r="D372" s="34"/>
      <c r="E372" s="31"/>
      <c r="F372" s="31"/>
      <c r="G372" s="31"/>
      <c r="H372" s="31"/>
      <c r="I372" s="34"/>
      <c r="J372" s="34"/>
      <c r="K372" s="34"/>
      <c r="L372" s="34"/>
      <c r="M372" s="34"/>
      <c r="N372" s="34"/>
      <c r="O372" s="34"/>
      <c r="P372" s="34"/>
      <c r="Q372" s="79"/>
      <c r="R372" s="34"/>
      <c r="S372" s="34"/>
      <c r="T372" s="34"/>
      <c r="U372" s="34"/>
      <c r="V372" s="34"/>
      <c r="W372" s="34"/>
      <c r="X372" s="34"/>
      <c r="Y372" s="34"/>
      <c r="Z372" s="34"/>
      <c r="AA372" s="34"/>
      <c r="AB372" s="34"/>
      <c r="AC372" s="34"/>
      <c r="AD372" s="34"/>
      <c r="AE372" s="34"/>
      <c r="AF372" s="34"/>
      <c r="AG372" s="34"/>
      <c r="AH372" s="34"/>
      <c r="AI372" s="34"/>
      <c r="AJ372" s="53"/>
      <c r="AK372" s="53"/>
      <c r="AL372" s="34"/>
      <c r="AM372" s="34"/>
      <c r="AN372" s="53"/>
      <c r="AO372" s="34"/>
      <c r="AP372" s="34"/>
      <c r="AQ372" s="34"/>
      <c r="AR372" s="34"/>
      <c r="AS372" s="46"/>
      <c r="AT372" s="46"/>
      <c r="AU372" s="46"/>
      <c r="AV372" s="46"/>
      <c r="AW372" s="46"/>
      <c r="AX372" s="25"/>
    </row>
    <row r="373" spans="1:50" s="8" customFormat="1" x14ac:dyDescent="0.25">
      <c r="A373" s="31"/>
      <c r="B373" s="34"/>
      <c r="C373" s="31"/>
      <c r="D373" s="34"/>
      <c r="E373" s="31"/>
      <c r="F373" s="31"/>
      <c r="G373" s="31"/>
      <c r="H373" s="31"/>
      <c r="I373" s="34"/>
      <c r="J373" s="34"/>
      <c r="K373" s="34"/>
      <c r="L373" s="34"/>
      <c r="M373" s="34"/>
      <c r="N373" s="34"/>
      <c r="O373" s="34"/>
      <c r="P373" s="34"/>
      <c r="Q373" s="79"/>
      <c r="R373" s="34"/>
      <c r="S373" s="34"/>
      <c r="T373" s="34"/>
      <c r="U373" s="34"/>
      <c r="V373" s="34"/>
      <c r="W373" s="34"/>
      <c r="X373" s="34"/>
      <c r="Y373" s="34"/>
      <c r="Z373" s="34"/>
      <c r="AA373" s="34"/>
      <c r="AB373" s="34"/>
      <c r="AC373" s="34"/>
      <c r="AD373" s="34"/>
      <c r="AE373" s="34"/>
      <c r="AF373" s="34"/>
      <c r="AG373" s="34"/>
      <c r="AH373" s="34"/>
      <c r="AI373" s="34"/>
      <c r="AJ373" s="53"/>
      <c r="AK373" s="53"/>
      <c r="AL373" s="34"/>
      <c r="AM373" s="34"/>
      <c r="AN373" s="53"/>
      <c r="AO373" s="34"/>
      <c r="AP373" s="34"/>
      <c r="AQ373" s="34"/>
      <c r="AR373" s="34"/>
      <c r="AS373" s="46"/>
      <c r="AT373" s="46"/>
      <c r="AU373" s="46"/>
      <c r="AV373" s="46"/>
      <c r="AW373" s="46"/>
      <c r="AX373" s="25"/>
    </row>
    <row r="374" spans="1:50" s="8" customFormat="1" x14ac:dyDescent="0.25">
      <c r="A374" s="31"/>
      <c r="B374" s="34"/>
      <c r="C374" s="31"/>
      <c r="D374" s="34"/>
      <c r="E374" s="31"/>
      <c r="F374" s="31"/>
      <c r="G374" s="31"/>
      <c r="H374" s="31"/>
      <c r="I374" s="34"/>
      <c r="J374" s="34"/>
      <c r="K374" s="34"/>
      <c r="L374" s="34"/>
      <c r="M374" s="34"/>
      <c r="N374" s="34"/>
      <c r="O374" s="34"/>
      <c r="P374" s="34"/>
      <c r="Q374" s="79"/>
      <c r="R374" s="34"/>
      <c r="S374" s="34"/>
      <c r="T374" s="34"/>
      <c r="U374" s="34"/>
      <c r="V374" s="34"/>
      <c r="W374" s="34"/>
      <c r="X374" s="34"/>
      <c r="Y374" s="34"/>
      <c r="Z374" s="34"/>
      <c r="AA374" s="34"/>
      <c r="AB374" s="34"/>
      <c r="AC374" s="34"/>
      <c r="AD374" s="34"/>
      <c r="AE374" s="34"/>
      <c r="AF374" s="34"/>
      <c r="AG374" s="34"/>
      <c r="AH374" s="34"/>
      <c r="AI374" s="34"/>
      <c r="AJ374" s="53"/>
      <c r="AK374" s="53"/>
      <c r="AL374" s="34"/>
      <c r="AM374" s="34"/>
      <c r="AN374" s="53"/>
      <c r="AO374" s="34"/>
      <c r="AP374" s="34"/>
      <c r="AQ374" s="34"/>
      <c r="AR374" s="34"/>
      <c r="AS374" s="46"/>
      <c r="AT374" s="46"/>
      <c r="AU374" s="46"/>
      <c r="AV374" s="46"/>
      <c r="AW374" s="46"/>
      <c r="AX374" s="25"/>
    </row>
    <row r="375" spans="1:50" s="8" customFormat="1" x14ac:dyDescent="0.25">
      <c r="A375" s="31"/>
      <c r="B375" s="34"/>
      <c r="C375" s="31"/>
      <c r="D375" s="34"/>
      <c r="E375" s="31"/>
      <c r="F375" s="31"/>
      <c r="G375" s="31"/>
      <c r="H375" s="31"/>
      <c r="I375" s="34"/>
      <c r="J375" s="34"/>
      <c r="K375" s="34"/>
      <c r="L375" s="34"/>
      <c r="M375" s="34"/>
      <c r="N375" s="34"/>
      <c r="O375" s="34"/>
      <c r="P375" s="34"/>
      <c r="Q375" s="79"/>
      <c r="R375" s="34"/>
      <c r="S375" s="34"/>
      <c r="T375" s="34"/>
      <c r="U375" s="34"/>
      <c r="V375" s="34"/>
      <c r="W375" s="34"/>
      <c r="X375" s="34"/>
      <c r="Y375" s="34"/>
      <c r="Z375" s="34"/>
      <c r="AA375" s="34"/>
      <c r="AB375" s="34"/>
      <c r="AC375" s="34"/>
      <c r="AD375" s="34"/>
      <c r="AE375" s="34"/>
      <c r="AF375" s="34"/>
      <c r="AG375" s="34"/>
      <c r="AH375" s="34"/>
      <c r="AI375" s="34"/>
      <c r="AJ375" s="53"/>
      <c r="AK375" s="53"/>
      <c r="AL375" s="34"/>
      <c r="AM375" s="34"/>
      <c r="AN375" s="53"/>
      <c r="AO375" s="34"/>
      <c r="AP375" s="34"/>
      <c r="AQ375" s="34"/>
      <c r="AR375" s="34"/>
      <c r="AS375" s="46"/>
      <c r="AT375" s="46"/>
      <c r="AU375" s="46"/>
      <c r="AV375" s="46"/>
      <c r="AW375" s="46"/>
      <c r="AX375" s="25"/>
    </row>
    <row r="376" spans="1:50" s="8" customFormat="1" x14ac:dyDescent="0.25">
      <c r="A376" s="31"/>
      <c r="B376" s="34"/>
      <c r="C376" s="31"/>
      <c r="D376" s="34"/>
      <c r="E376" s="31"/>
      <c r="F376" s="31"/>
      <c r="G376" s="31"/>
      <c r="H376" s="31"/>
      <c r="I376" s="34"/>
      <c r="J376" s="34"/>
      <c r="K376" s="34"/>
      <c r="L376" s="34"/>
      <c r="M376" s="34"/>
      <c r="N376" s="34"/>
      <c r="O376" s="34"/>
      <c r="P376" s="34"/>
      <c r="Q376" s="79"/>
      <c r="R376" s="34"/>
      <c r="S376" s="34"/>
      <c r="T376" s="34"/>
      <c r="U376" s="34"/>
      <c r="V376" s="34"/>
      <c r="W376" s="34"/>
      <c r="X376" s="34"/>
      <c r="Y376" s="34"/>
      <c r="Z376" s="34"/>
      <c r="AA376" s="34"/>
      <c r="AB376" s="34"/>
      <c r="AC376" s="34"/>
      <c r="AD376" s="34"/>
      <c r="AE376" s="34"/>
      <c r="AF376" s="34"/>
      <c r="AG376" s="34"/>
      <c r="AH376" s="34"/>
      <c r="AI376" s="34"/>
      <c r="AJ376" s="53"/>
      <c r="AK376" s="53"/>
      <c r="AL376" s="34"/>
      <c r="AM376" s="34"/>
      <c r="AN376" s="53"/>
      <c r="AO376" s="34"/>
      <c r="AP376" s="34"/>
      <c r="AQ376" s="34"/>
      <c r="AR376" s="34"/>
      <c r="AS376" s="46"/>
      <c r="AT376" s="46"/>
      <c r="AU376" s="46"/>
      <c r="AV376" s="46"/>
      <c r="AW376" s="46"/>
      <c r="AX376" s="25"/>
    </row>
    <row r="377" spans="1:50" s="8" customFormat="1" x14ac:dyDescent="0.25">
      <c r="A377" s="31"/>
      <c r="B377" s="34"/>
      <c r="C377" s="31"/>
      <c r="D377" s="34"/>
      <c r="E377" s="31"/>
      <c r="F377" s="31"/>
      <c r="G377" s="31"/>
      <c r="H377" s="31"/>
      <c r="I377" s="34"/>
      <c r="J377" s="34"/>
      <c r="K377" s="34"/>
      <c r="L377" s="34"/>
      <c r="M377" s="34"/>
      <c r="N377" s="34"/>
      <c r="O377" s="34"/>
      <c r="P377" s="34"/>
      <c r="Q377" s="79"/>
      <c r="R377" s="34"/>
      <c r="S377" s="34"/>
      <c r="T377" s="34"/>
      <c r="U377" s="34"/>
      <c r="V377" s="34"/>
      <c r="W377" s="34"/>
      <c r="X377" s="34"/>
      <c r="Y377" s="34"/>
      <c r="Z377" s="34"/>
      <c r="AA377" s="34"/>
      <c r="AB377" s="34"/>
      <c r="AC377" s="34"/>
      <c r="AD377" s="34"/>
      <c r="AE377" s="34"/>
      <c r="AF377" s="34"/>
      <c r="AG377" s="34"/>
      <c r="AH377" s="34"/>
      <c r="AI377" s="34"/>
      <c r="AJ377" s="53"/>
      <c r="AK377" s="53"/>
      <c r="AL377" s="34"/>
      <c r="AM377" s="34"/>
      <c r="AN377" s="53"/>
      <c r="AO377" s="34"/>
      <c r="AP377" s="34"/>
      <c r="AQ377" s="34"/>
      <c r="AR377" s="34"/>
      <c r="AS377" s="46"/>
      <c r="AT377" s="46"/>
      <c r="AU377" s="46"/>
      <c r="AV377" s="46"/>
      <c r="AW377" s="46"/>
      <c r="AX377" s="26"/>
    </row>
    <row r="378" spans="1:50" s="8" customFormat="1" x14ac:dyDescent="0.25">
      <c r="A378" s="31"/>
      <c r="B378" s="34"/>
      <c r="C378" s="31"/>
      <c r="D378" s="34"/>
      <c r="E378" s="31"/>
      <c r="F378" s="31"/>
      <c r="G378" s="31"/>
      <c r="H378" s="31"/>
      <c r="I378" s="34"/>
      <c r="J378" s="34"/>
      <c r="K378" s="34"/>
      <c r="L378" s="34"/>
      <c r="M378" s="34"/>
      <c r="N378" s="34"/>
      <c r="O378" s="34"/>
      <c r="P378" s="34"/>
      <c r="Q378" s="79"/>
      <c r="R378" s="34"/>
      <c r="S378" s="34"/>
      <c r="T378" s="34"/>
      <c r="U378" s="34"/>
      <c r="V378" s="34"/>
      <c r="W378" s="34"/>
      <c r="X378" s="34"/>
      <c r="Y378" s="34"/>
      <c r="Z378" s="34"/>
      <c r="AA378" s="34"/>
      <c r="AB378" s="34"/>
      <c r="AC378" s="34"/>
      <c r="AD378" s="34"/>
      <c r="AE378" s="34"/>
      <c r="AF378" s="34"/>
      <c r="AG378" s="34"/>
      <c r="AH378" s="34"/>
      <c r="AI378" s="34"/>
      <c r="AJ378" s="53"/>
      <c r="AK378" s="53"/>
      <c r="AL378" s="34"/>
      <c r="AM378" s="34"/>
      <c r="AN378" s="53"/>
      <c r="AO378" s="34"/>
      <c r="AP378" s="34"/>
      <c r="AQ378" s="34"/>
      <c r="AR378" s="34"/>
      <c r="AS378" s="46"/>
      <c r="AT378" s="46"/>
      <c r="AU378" s="46"/>
      <c r="AV378" s="46"/>
      <c r="AW378" s="46"/>
      <c r="AX378" s="25"/>
    </row>
    <row r="379" spans="1:50" s="8" customFormat="1" x14ac:dyDescent="0.25">
      <c r="A379" s="31"/>
      <c r="B379" s="34"/>
      <c r="C379" s="31"/>
      <c r="D379" s="34"/>
      <c r="E379" s="31"/>
      <c r="F379" s="31"/>
      <c r="G379" s="31"/>
      <c r="H379" s="31"/>
      <c r="I379" s="34"/>
      <c r="J379" s="34"/>
      <c r="K379" s="34"/>
      <c r="L379" s="34"/>
      <c r="M379" s="34"/>
      <c r="N379" s="34"/>
      <c r="O379" s="34"/>
      <c r="P379" s="34"/>
      <c r="Q379" s="79"/>
      <c r="R379" s="34"/>
      <c r="S379" s="34"/>
      <c r="T379" s="34"/>
      <c r="U379" s="34"/>
      <c r="V379" s="34"/>
      <c r="W379" s="34"/>
      <c r="X379" s="34"/>
      <c r="Y379" s="34"/>
      <c r="Z379" s="34"/>
      <c r="AA379" s="34"/>
      <c r="AB379" s="34"/>
      <c r="AC379" s="34"/>
      <c r="AD379" s="34"/>
      <c r="AE379" s="34"/>
      <c r="AF379" s="34"/>
      <c r="AG379" s="34"/>
      <c r="AH379" s="34"/>
      <c r="AI379" s="34"/>
      <c r="AJ379" s="53"/>
      <c r="AK379" s="53"/>
      <c r="AL379" s="34"/>
      <c r="AM379" s="34"/>
      <c r="AN379" s="53"/>
      <c r="AO379" s="34"/>
      <c r="AP379" s="34"/>
      <c r="AQ379" s="34"/>
      <c r="AR379" s="34"/>
      <c r="AS379" s="46"/>
      <c r="AT379" s="46"/>
      <c r="AU379" s="46"/>
      <c r="AV379" s="46"/>
      <c r="AW379" s="46"/>
      <c r="AX379" s="25"/>
    </row>
    <row r="380" spans="1:50" s="8" customFormat="1" x14ac:dyDescent="0.25">
      <c r="A380" s="31"/>
      <c r="B380" s="34"/>
      <c r="C380" s="31"/>
      <c r="D380" s="34"/>
      <c r="E380" s="31"/>
      <c r="F380" s="31"/>
      <c r="G380" s="31"/>
      <c r="H380" s="31"/>
      <c r="I380" s="34"/>
      <c r="J380" s="34"/>
      <c r="K380" s="34"/>
      <c r="L380" s="34"/>
      <c r="M380" s="34"/>
      <c r="N380" s="34"/>
      <c r="O380" s="34"/>
      <c r="P380" s="34"/>
      <c r="Q380" s="79"/>
      <c r="R380" s="34"/>
      <c r="S380" s="34"/>
      <c r="T380" s="34"/>
      <c r="U380" s="34"/>
      <c r="V380" s="34"/>
      <c r="W380" s="34"/>
      <c r="X380" s="34"/>
      <c r="Y380" s="34"/>
      <c r="Z380" s="34"/>
      <c r="AA380" s="34"/>
      <c r="AB380" s="34"/>
      <c r="AC380" s="34"/>
      <c r="AD380" s="34"/>
      <c r="AE380" s="34"/>
      <c r="AF380" s="34"/>
      <c r="AG380" s="34"/>
      <c r="AH380" s="34"/>
      <c r="AI380" s="34"/>
      <c r="AJ380" s="53"/>
      <c r="AK380" s="53"/>
      <c r="AL380" s="34"/>
      <c r="AM380" s="34"/>
      <c r="AN380" s="53"/>
      <c r="AO380" s="34"/>
      <c r="AP380" s="34"/>
      <c r="AQ380" s="34"/>
      <c r="AR380" s="34"/>
      <c r="AS380" s="46"/>
      <c r="AT380" s="46"/>
      <c r="AU380" s="46"/>
      <c r="AV380" s="46"/>
      <c r="AW380" s="46"/>
    </row>
    <row r="381" spans="1:50" s="8" customFormat="1" x14ac:dyDescent="0.25">
      <c r="A381" s="31"/>
      <c r="B381" s="34"/>
      <c r="C381" s="31"/>
      <c r="D381" s="34"/>
      <c r="E381" s="31"/>
      <c r="F381" s="31"/>
      <c r="G381" s="31"/>
      <c r="H381" s="31"/>
      <c r="I381" s="34"/>
      <c r="J381" s="34"/>
      <c r="K381" s="34"/>
      <c r="L381" s="34"/>
      <c r="M381" s="34"/>
      <c r="N381" s="34"/>
      <c r="O381" s="34"/>
      <c r="P381" s="34"/>
      <c r="Q381" s="79"/>
      <c r="R381" s="34"/>
      <c r="S381" s="34"/>
      <c r="T381" s="34"/>
      <c r="U381" s="34"/>
      <c r="V381" s="34"/>
      <c r="W381" s="34"/>
      <c r="X381" s="34"/>
      <c r="Y381" s="34"/>
      <c r="Z381" s="34"/>
      <c r="AA381" s="34"/>
      <c r="AB381" s="34"/>
      <c r="AC381" s="34"/>
      <c r="AD381" s="34"/>
      <c r="AE381" s="34"/>
      <c r="AF381" s="34"/>
      <c r="AG381" s="34"/>
      <c r="AH381" s="34"/>
      <c r="AI381" s="34"/>
      <c r="AJ381" s="53"/>
      <c r="AK381" s="53"/>
      <c r="AL381" s="34"/>
      <c r="AM381" s="34"/>
      <c r="AN381" s="53"/>
      <c r="AO381" s="34"/>
      <c r="AP381" s="34"/>
      <c r="AQ381" s="34"/>
      <c r="AR381" s="34"/>
      <c r="AS381" s="46"/>
      <c r="AT381" s="46"/>
      <c r="AU381" s="46"/>
      <c r="AV381" s="46"/>
      <c r="AW381" s="46"/>
    </row>
    <row r="382" spans="1:50" s="8" customFormat="1" x14ac:dyDescent="0.25">
      <c r="A382" s="31"/>
      <c r="B382" s="34"/>
      <c r="C382" s="31"/>
      <c r="D382" s="34"/>
      <c r="E382" s="31"/>
      <c r="F382" s="31"/>
      <c r="G382" s="31"/>
      <c r="H382" s="31"/>
      <c r="I382" s="34"/>
      <c r="J382" s="34"/>
      <c r="K382" s="34"/>
      <c r="L382" s="34"/>
      <c r="M382" s="34"/>
      <c r="N382" s="34"/>
      <c r="O382" s="34"/>
      <c r="P382" s="34"/>
      <c r="Q382" s="79"/>
      <c r="R382" s="34"/>
      <c r="S382" s="34"/>
      <c r="T382" s="34"/>
      <c r="U382" s="34"/>
      <c r="V382" s="34"/>
      <c r="W382" s="34"/>
      <c r="X382" s="34"/>
      <c r="Y382" s="34"/>
      <c r="Z382" s="34"/>
      <c r="AA382" s="34"/>
      <c r="AB382" s="34"/>
      <c r="AC382" s="34"/>
      <c r="AD382" s="34"/>
      <c r="AE382" s="34"/>
      <c r="AF382" s="34"/>
      <c r="AG382" s="34"/>
      <c r="AH382" s="34"/>
      <c r="AI382" s="34"/>
      <c r="AJ382" s="53"/>
      <c r="AK382" s="53"/>
      <c r="AL382" s="34"/>
      <c r="AM382" s="34"/>
      <c r="AN382" s="53"/>
      <c r="AO382" s="34"/>
      <c r="AP382" s="34"/>
      <c r="AQ382" s="34"/>
      <c r="AR382" s="34"/>
      <c r="AS382" s="46"/>
      <c r="AT382" s="46"/>
      <c r="AU382" s="46"/>
      <c r="AV382" s="46"/>
      <c r="AW382" s="46"/>
    </row>
    <row r="383" spans="1:50" s="8" customFormat="1" x14ac:dyDescent="0.25">
      <c r="A383" s="31"/>
      <c r="B383" s="34"/>
      <c r="C383" s="31"/>
      <c r="D383" s="34"/>
      <c r="E383" s="31"/>
      <c r="F383" s="31"/>
      <c r="G383" s="31"/>
      <c r="H383" s="31"/>
      <c r="I383" s="34"/>
      <c r="J383" s="34"/>
      <c r="K383" s="34"/>
      <c r="L383" s="34"/>
      <c r="M383" s="34"/>
      <c r="N383" s="34"/>
      <c r="O383" s="34"/>
      <c r="P383" s="34"/>
      <c r="Q383" s="79"/>
      <c r="R383" s="34"/>
      <c r="S383" s="34"/>
      <c r="T383" s="34"/>
      <c r="U383" s="34"/>
      <c r="V383" s="34"/>
      <c r="W383" s="34"/>
      <c r="X383" s="34"/>
      <c r="Y383" s="34"/>
      <c r="Z383" s="34"/>
      <c r="AA383" s="34"/>
      <c r="AB383" s="34"/>
      <c r="AC383" s="34"/>
      <c r="AD383" s="34"/>
      <c r="AE383" s="34"/>
      <c r="AF383" s="34"/>
      <c r="AG383" s="34"/>
      <c r="AH383" s="34"/>
      <c r="AI383" s="34"/>
      <c r="AJ383" s="53"/>
      <c r="AK383" s="53"/>
      <c r="AL383" s="34"/>
      <c r="AM383" s="34"/>
      <c r="AN383" s="53"/>
      <c r="AO383" s="34"/>
      <c r="AP383" s="34"/>
      <c r="AQ383" s="34"/>
      <c r="AR383" s="34"/>
      <c r="AS383" s="46"/>
      <c r="AT383" s="46"/>
      <c r="AU383" s="46"/>
      <c r="AV383" s="46"/>
      <c r="AW383" s="46"/>
    </row>
    <row r="384" spans="1:50" s="8" customFormat="1" x14ac:dyDescent="0.25">
      <c r="A384" s="31"/>
      <c r="B384" s="34"/>
      <c r="C384" s="31"/>
      <c r="D384" s="34"/>
      <c r="E384" s="31"/>
      <c r="F384" s="31"/>
      <c r="G384" s="31"/>
      <c r="H384" s="31"/>
      <c r="I384" s="34"/>
      <c r="J384" s="34"/>
      <c r="K384" s="34"/>
      <c r="L384" s="34"/>
      <c r="M384" s="34"/>
      <c r="N384" s="34"/>
      <c r="O384" s="34"/>
      <c r="P384" s="34"/>
      <c r="Q384" s="79"/>
      <c r="R384" s="34"/>
      <c r="S384" s="34"/>
      <c r="T384" s="34"/>
      <c r="U384" s="34"/>
      <c r="V384" s="34"/>
      <c r="W384" s="34"/>
      <c r="X384" s="34"/>
      <c r="Y384" s="34"/>
      <c r="Z384" s="34"/>
      <c r="AA384" s="34"/>
      <c r="AB384" s="34"/>
      <c r="AC384" s="34"/>
      <c r="AD384" s="34"/>
      <c r="AE384" s="34"/>
      <c r="AF384" s="34"/>
      <c r="AG384" s="34"/>
      <c r="AH384" s="34"/>
      <c r="AI384" s="34"/>
      <c r="AJ384" s="53"/>
      <c r="AK384" s="53"/>
      <c r="AL384" s="34"/>
      <c r="AM384" s="34"/>
      <c r="AN384" s="53"/>
      <c r="AO384" s="34"/>
      <c r="AP384" s="34"/>
      <c r="AQ384" s="34"/>
      <c r="AR384" s="34"/>
      <c r="AS384" s="46"/>
      <c r="AT384" s="46"/>
      <c r="AU384" s="46"/>
      <c r="AV384" s="46"/>
      <c r="AW384" s="46"/>
    </row>
    <row r="385" spans="1:49" s="8" customFormat="1" x14ac:dyDescent="0.25">
      <c r="A385" s="31"/>
      <c r="B385" s="34"/>
      <c r="C385" s="31"/>
      <c r="D385" s="34"/>
      <c r="E385" s="31"/>
      <c r="F385" s="31"/>
      <c r="G385" s="31"/>
      <c r="H385" s="31"/>
      <c r="I385" s="34"/>
      <c r="J385" s="34"/>
      <c r="K385" s="34"/>
      <c r="L385" s="34"/>
      <c r="M385" s="34"/>
      <c r="N385" s="34"/>
      <c r="O385" s="34"/>
      <c r="P385" s="34"/>
      <c r="Q385" s="79"/>
      <c r="R385" s="34"/>
      <c r="S385" s="34"/>
      <c r="T385" s="34"/>
      <c r="U385" s="34"/>
      <c r="V385" s="34"/>
      <c r="W385" s="34"/>
      <c r="X385" s="34"/>
      <c r="Y385" s="34"/>
      <c r="Z385" s="34"/>
      <c r="AA385" s="34"/>
      <c r="AB385" s="34"/>
      <c r="AC385" s="34"/>
      <c r="AD385" s="34"/>
      <c r="AE385" s="34"/>
      <c r="AF385" s="34"/>
      <c r="AG385" s="34"/>
      <c r="AH385" s="34"/>
      <c r="AI385" s="34"/>
      <c r="AJ385" s="53"/>
      <c r="AK385" s="53"/>
      <c r="AL385" s="34"/>
      <c r="AM385" s="34"/>
      <c r="AN385" s="53"/>
      <c r="AO385" s="34"/>
      <c r="AP385" s="34"/>
      <c r="AQ385" s="34"/>
      <c r="AR385" s="34"/>
      <c r="AS385" s="46"/>
      <c r="AT385" s="46"/>
      <c r="AU385" s="46"/>
      <c r="AV385" s="46"/>
      <c r="AW385" s="46"/>
    </row>
    <row r="386" spans="1:49" s="8" customFormat="1" x14ac:dyDescent="0.25">
      <c r="A386" s="31"/>
      <c r="B386" s="34"/>
      <c r="C386" s="31"/>
      <c r="D386" s="34"/>
      <c r="E386" s="31"/>
      <c r="F386" s="31"/>
      <c r="G386" s="31"/>
      <c r="H386" s="31"/>
      <c r="I386" s="34"/>
      <c r="J386" s="34"/>
      <c r="K386" s="34"/>
      <c r="L386" s="34"/>
      <c r="M386" s="34"/>
      <c r="N386" s="34"/>
      <c r="O386" s="34"/>
      <c r="P386" s="34"/>
      <c r="Q386" s="79"/>
      <c r="R386" s="34"/>
      <c r="S386" s="34"/>
      <c r="T386" s="34"/>
      <c r="U386" s="34"/>
      <c r="V386" s="34"/>
      <c r="W386" s="34"/>
      <c r="X386" s="34"/>
      <c r="Y386" s="34"/>
      <c r="Z386" s="34"/>
      <c r="AA386" s="34"/>
      <c r="AB386" s="34"/>
      <c r="AC386" s="34"/>
      <c r="AD386" s="34"/>
      <c r="AE386" s="34"/>
      <c r="AF386" s="34"/>
      <c r="AG386" s="34"/>
      <c r="AH386" s="34"/>
      <c r="AI386" s="34"/>
      <c r="AJ386" s="53"/>
      <c r="AK386" s="53"/>
      <c r="AL386" s="34"/>
      <c r="AM386" s="34"/>
      <c r="AN386" s="53"/>
      <c r="AO386" s="34"/>
      <c r="AP386" s="34"/>
      <c r="AQ386" s="34"/>
      <c r="AR386" s="34"/>
      <c r="AS386" s="46"/>
      <c r="AT386" s="46"/>
      <c r="AU386" s="46"/>
      <c r="AV386" s="46"/>
      <c r="AW386" s="46"/>
    </row>
    <row r="387" spans="1:49" s="8" customFormat="1" x14ac:dyDescent="0.25">
      <c r="A387" s="31"/>
      <c r="B387" s="34"/>
      <c r="C387" s="31"/>
      <c r="D387" s="34"/>
      <c r="E387" s="31"/>
      <c r="F387" s="31"/>
      <c r="G387" s="31"/>
      <c r="H387" s="31"/>
      <c r="I387" s="34"/>
      <c r="J387" s="34"/>
      <c r="K387" s="34"/>
      <c r="L387" s="34"/>
      <c r="M387" s="34"/>
      <c r="N387" s="34"/>
      <c r="O387" s="34"/>
      <c r="P387" s="34"/>
      <c r="Q387" s="79"/>
      <c r="R387" s="34"/>
      <c r="S387" s="34"/>
      <c r="T387" s="34"/>
      <c r="U387" s="34"/>
      <c r="V387" s="34"/>
      <c r="W387" s="34"/>
      <c r="X387" s="34"/>
      <c r="Y387" s="34"/>
      <c r="Z387" s="34"/>
      <c r="AA387" s="34"/>
      <c r="AB387" s="34"/>
      <c r="AC387" s="34"/>
      <c r="AD387" s="34"/>
      <c r="AE387" s="34"/>
      <c r="AF387" s="34"/>
      <c r="AG387" s="34"/>
      <c r="AH387" s="34"/>
      <c r="AI387" s="34"/>
      <c r="AJ387" s="53"/>
      <c r="AK387" s="53"/>
      <c r="AL387" s="34"/>
      <c r="AM387" s="34"/>
      <c r="AN387" s="53"/>
      <c r="AO387" s="34"/>
      <c r="AP387" s="34"/>
      <c r="AQ387" s="34"/>
      <c r="AR387" s="34"/>
      <c r="AS387" s="46"/>
      <c r="AT387" s="46"/>
      <c r="AU387" s="46"/>
      <c r="AV387" s="46"/>
      <c r="AW387" s="46"/>
    </row>
    <row r="388" spans="1:49" s="8" customFormat="1" x14ac:dyDescent="0.25">
      <c r="A388" s="31"/>
      <c r="B388" s="34"/>
      <c r="C388" s="31"/>
      <c r="D388" s="34"/>
      <c r="E388" s="31"/>
      <c r="F388" s="31"/>
      <c r="G388" s="31"/>
      <c r="H388" s="31"/>
      <c r="I388" s="34"/>
      <c r="J388" s="34"/>
      <c r="K388" s="34"/>
      <c r="L388" s="34"/>
      <c r="M388" s="34"/>
      <c r="N388" s="34"/>
      <c r="O388" s="34"/>
      <c r="P388" s="34"/>
      <c r="Q388" s="79"/>
      <c r="R388" s="34"/>
      <c r="S388" s="34"/>
      <c r="T388" s="34"/>
      <c r="U388" s="34"/>
      <c r="V388" s="34"/>
      <c r="W388" s="34"/>
      <c r="X388" s="34"/>
      <c r="Y388" s="34"/>
      <c r="Z388" s="34"/>
      <c r="AA388" s="34"/>
      <c r="AB388" s="34"/>
      <c r="AC388" s="34"/>
      <c r="AD388" s="34"/>
      <c r="AE388" s="34"/>
      <c r="AF388" s="34"/>
      <c r="AG388" s="34"/>
      <c r="AH388" s="34"/>
      <c r="AI388" s="34"/>
      <c r="AJ388" s="53"/>
      <c r="AK388" s="53"/>
      <c r="AL388" s="34"/>
      <c r="AM388" s="34"/>
      <c r="AN388" s="53"/>
      <c r="AO388" s="34"/>
      <c r="AP388" s="34"/>
      <c r="AQ388" s="34"/>
      <c r="AR388" s="34"/>
      <c r="AS388" s="46"/>
      <c r="AT388" s="46"/>
      <c r="AU388" s="46"/>
      <c r="AV388" s="46"/>
      <c r="AW388" s="46"/>
    </row>
    <row r="389" spans="1:49" s="8" customFormat="1" x14ac:dyDescent="0.25">
      <c r="A389" s="31"/>
      <c r="B389" s="34"/>
      <c r="C389" s="31"/>
      <c r="D389" s="34"/>
      <c r="E389" s="31"/>
      <c r="F389" s="31"/>
      <c r="G389" s="31"/>
      <c r="H389" s="31"/>
      <c r="I389" s="34"/>
      <c r="J389" s="34"/>
      <c r="K389" s="34"/>
      <c r="L389" s="34"/>
      <c r="M389" s="34"/>
      <c r="N389" s="34"/>
      <c r="O389" s="34"/>
      <c r="P389" s="34"/>
      <c r="Q389" s="79"/>
      <c r="R389" s="34"/>
      <c r="S389" s="34"/>
      <c r="T389" s="34"/>
      <c r="U389" s="34"/>
      <c r="V389" s="34"/>
      <c r="W389" s="34"/>
      <c r="X389" s="34"/>
      <c r="Y389" s="34"/>
      <c r="Z389" s="34"/>
      <c r="AA389" s="34"/>
      <c r="AB389" s="34"/>
      <c r="AC389" s="34"/>
      <c r="AD389" s="34"/>
      <c r="AE389" s="34"/>
      <c r="AF389" s="34"/>
      <c r="AG389" s="34"/>
      <c r="AH389" s="34"/>
      <c r="AI389" s="34"/>
      <c r="AJ389" s="53"/>
      <c r="AK389" s="53"/>
      <c r="AL389" s="34"/>
      <c r="AM389" s="34"/>
      <c r="AN389" s="53"/>
      <c r="AO389" s="34"/>
      <c r="AP389" s="34"/>
      <c r="AQ389" s="34"/>
      <c r="AR389" s="34"/>
      <c r="AS389" s="46"/>
      <c r="AT389" s="46"/>
      <c r="AU389" s="46"/>
      <c r="AV389" s="46"/>
      <c r="AW389" s="46"/>
    </row>
    <row r="390" spans="1:49" s="8" customFormat="1" x14ac:dyDescent="0.25">
      <c r="A390" s="31"/>
      <c r="B390" s="34"/>
      <c r="C390" s="31"/>
      <c r="D390" s="34"/>
      <c r="E390" s="31"/>
      <c r="F390" s="31"/>
      <c r="G390" s="31"/>
      <c r="H390" s="31"/>
      <c r="I390" s="34"/>
      <c r="J390" s="34"/>
      <c r="K390" s="34"/>
      <c r="L390" s="34"/>
      <c r="M390" s="34"/>
      <c r="N390" s="34"/>
      <c r="O390" s="34"/>
      <c r="P390" s="34"/>
      <c r="Q390" s="79"/>
      <c r="R390" s="34"/>
      <c r="S390" s="34"/>
      <c r="T390" s="34"/>
      <c r="U390" s="34"/>
      <c r="V390" s="34"/>
      <c r="W390" s="34"/>
      <c r="X390" s="34"/>
      <c r="Y390" s="34"/>
      <c r="Z390" s="34"/>
      <c r="AA390" s="34"/>
      <c r="AB390" s="34"/>
      <c r="AC390" s="34"/>
      <c r="AD390" s="34"/>
      <c r="AE390" s="34"/>
      <c r="AF390" s="34"/>
      <c r="AG390" s="34"/>
      <c r="AH390" s="34"/>
      <c r="AI390" s="34"/>
      <c r="AJ390" s="53"/>
      <c r="AK390" s="53"/>
      <c r="AL390" s="34"/>
      <c r="AM390" s="34"/>
      <c r="AN390" s="53"/>
      <c r="AO390" s="34"/>
      <c r="AP390" s="34"/>
      <c r="AQ390" s="34"/>
      <c r="AR390" s="34"/>
      <c r="AS390" s="46"/>
      <c r="AT390" s="46"/>
      <c r="AU390" s="46"/>
      <c r="AV390" s="46"/>
      <c r="AW390" s="46"/>
    </row>
    <row r="391" spans="1:49" s="8" customFormat="1" x14ac:dyDescent="0.25">
      <c r="A391" s="31"/>
      <c r="B391" s="34"/>
      <c r="C391" s="31"/>
      <c r="D391" s="34"/>
      <c r="E391" s="31"/>
      <c r="F391" s="31"/>
      <c r="G391" s="31"/>
      <c r="H391" s="31"/>
      <c r="I391" s="34"/>
      <c r="J391" s="34"/>
      <c r="K391" s="34"/>
      <c r="L391" s="34"/>
      <c r="M391" s="34"/>
      <c r="N391" s="34"/>
      <c r="O391" s="34"/>
      <c r="P391" s="34"/>
      <c r="Q391" s="79"/>
      <c r="R391" s="34"/>
      <c r="S391" s="34"/>
      <c r="T391" s="34"/>
      <c r="U391" s="34"/>
      <c r="V391" s="34"/>
      <c r="W391" s="34"/>
      <c r="X391" s="34"/>
      <c r="Y391" s="34"/>
      <c r="Z391" s="34"/>
      <c r="AA391" s="34"/>
      <c r="AB391" s="34"/>
      <c r="AC391" s="34"/>
      <c r="AD391" s="34"/>
      <c r="AE391" s="34"/>
      <c r="AF391" s="34"/>
      <c r="AG391" s="34"/>
      <c r="AH391" s="34"/>
      <c r="AI391" s="34"/>
      <c r="AJ391" s="53"/>
      <c r="AK391" s="53"/>
      <c r="AL391" s="34"/>
      <c r="AM391" s="34"/>
      <c r="AN391" s="53"/>
      <c r="AO391" s="34"/>
      <c r="AP391" s="34"/>
      <c r="AQ391" s="34"/>
      <c r="AR391" s="34"/>
      <c r="AS391" s="46"/>
      <c r="AT391" s="46"/>
      <c r="AU391" s="46"/>
      <c r="AV391" s="46"/>
      <c r="AW391" s="46"/>
    </row>
    <row r="392" spans="1:49" s="8" customFormat="1" x14ac:dyDescent="0.25">
      <c r="A392" s="31"/>
      <c r="B392" s="34"/>
      <c r="C392" s="31"/>
      <c r="D392" s="34"/>
      <c r="E392" s="31"/>
      <c r="F392" s="31"/>
      <c r="G392" s="31"/>
      <c r="H392" s="31"/>
      <c r="I392" s="34"/>
      <c r="J392" s="34"/>
      <c r="K392" s="34"/>
      <c r="L392" s="34"/>
      <c r="M392" s="34"/>
      <c r="N392" s="34"/>
      <c r="O392" s="34"/>
      <c r="P392" s="34"/>
      <c r="Q392" s="79"/>
      <c r="R392" s="34"/>
      <c r="S392" s="34"/>
      <c r="T392" s="34"/>
      <c r="U392" s="34"/>
      <c r="V392" s="34"/>
      <c r="W392" s="34"/>
      <c r="X392" s="34"/>
      <c r="Y392" s="34"/>
      <c r="Z392" s="34"/>
      <c r="AA392" s="34"/>
      <c r="AB392" s="34"/>
      <c r="AC392" s="34"/>
      <c r="AD392" s="34"/>
      <c r="AE392" s="34"/>
      <c r="AF392" s="34"/>
      <c r="AG392" s="34"/>
      <c r="AH392" s="34"/>
      <c r="AI392" s="34"/>
      <c r="AJ392" s="53"/>
      <c r="AK392" s="53"/>
      <c r="AL392" s="34"/>
      <c r="AM392" s="34"/>
      <c r="AN392" s="53"/>
      <c r="AO392" s="34"/>
      <c r="AP392" s="34"/>
      <c r="AQ392" s="34"/>
      <c r="AR392" s="34"/>
      <c r="AS392" s="46"/>
      <c r="AT392" s="46"/>
      <c r="AU392" s="46"/>
      <c r="AV392" s="46"/>
      <c r="AW392" s="46"/>
    </row>
    <row r="393" spans="1:49" s="8" customFormat="1" x14ac:dyDescent="0.25">
      <c r="A393" s="31"/>
      <c r="B393" s="34"/>
      <c r="C393" s="31"/>
      <c r="D393" s="34"/>
      <c r="E393" s="31"/>
      <c r="F393" s="31"/>
      <c r="G393" s="31"/>
      <c r="H393" s="31"/>
      <c r="I393" s="34"/>
      <c r="J393" s="34"/>
      <c r="K393" s="34"/>
      <c r="L393" s="34"/>
      <c r="M393" s="34"/>
      <c r="N393" s="34"/>
      <c r="O393" s="34"/>
      <c r="P393" s="34"/>
      <c r="Q393" s="79"/>
      <c r="R393" s="34"/>
      <c r="S393" s="34"/>
      <c r="T393" s="34"/>
      <c r="U393" s="34"/>
      <c r="V393" s="34"/>
      <c r="W393" s="34"/>
      <c r="X393" s="34"/>
      <c r="Y393" s="34"/>
      <c r="Z393" s="34"/>
      <c r="AA393" s="34"/>
      <c r="AB393" s="34"/>
      <c r="AC393" s="34"/>
      <c r="AD393" s="34"/>
      <c r="AE393" s="34"/>
      <c r="AF393" s="34"/>
      <c r="AG393" s="34"/>
      <c r="AH393" s="34"/>
      <c r="AI393" s="34"/>
      <c r="AJ393" s="53"/>
      <c r="AK393" s="53"/>
      <c r="AL393" s="34"/>
      <c r="AM393" s="34"/>
      <c r="AN393" s="53"/>
      <c r="AO393" s="34"/>
      <c r="AP393" s="34"/>
      <c r="AQ393" s="34"/>
      <c r="AR393" s="34"/>
      <c r="AS393" s="46"/>
      <c r="AT393" s="46"/>
      <c r="AU393" s="46"/>
      <c r="AV393" s="46"/>
      <c r="AW393" s="46"/>
    </row>
    <row r="394" spans="1:49" s="8" customFormat="1" x14ac:dyDescent="0.25">
      <c r="A394" s="31"/>
      <c r="B394" s="34"/>
      <c r="C394" s="31"/>
      <c r="D394" s="34"/>
      <c r="E394" s="31"/>
      <c r="F394" s="31"/>
      <c r="G394" s="31"/>
      <c r="H394" s="31"/>
      <c r="I394" s="34"/>
      <c r="J394" s="34"/>
      <c r="K394" s="34"/>
      <c r="L394" s="34"/>
      <c r="M394" s="34"/>
      <c r="N394" s="34"/>
      <c r="O394" s="34"/>
      <c r="P394" s="34"/>
      <c r="Q394" s="79"/>
      <c r="R394" s="34"/>
      <c r="S394" s="34"/>
      <c r="T394" s="34"/>
      <c r="U394" s="34"/>
      <c r="V394" s="34"/>
      <c r="W394" s="34"/>
      <c r="X394" s="34"/>
      <c r="Y394" s="34"/>
      <c r="Z394" s="34"/>
      <c r="AA394" s="34"/>
      <c r="AB394" s="34"/>
      <c r="AC394" s="34"/>
      <c r="AD394" s="34"/>
      <c r="AE394" s="34"/>
      <c r="AF394" s="34"/>
      <c r="AG394" s="34"/>
      <c r="AH394" s="34"/>
      <c r="AI394" s="34"/>
      <c r="AJ394" s="53"/>
      <c r="AK394" s="53"/>
      <c r="AL394" s="34"/>
      <c r="AM394" s="34"/>
      <c r="AN394" s="53"/>
      <c r="AO394" s="34"/>
      <c r="AP394" s="34"/>
      <c r="AQ394" s="34"/>
      <c r="AR394" s="34"/>
      <c r="AS394" s="46"/>
      <c r="AT394" s="46"/>
      <c r="AU394" s="46"/>
      <c r="AV394" s="46"/>
      <c r="AW394" s="46"/>
    </row>
    <row r="395" spans="1:49" s="8" customFormat="1" x14ac:dyDescent="0.25">
      <c r="A395" s="31"/>
      <c r="B395" s="34"/>
      <c r="C395" s="31"/>
      <c r="D395" s="34"/>
      <c r="E395" s="31"/>
      <c r="F395" s="31"/>
      <c r="G395" s="31"/>
      <c r="H395" s="31"/>
      <c r="I395" s="34"/>
      <c r="J395" s="34"/>
      <c r="K395" s="34"/>
      <c r="L395" s="34"/>
      <c r="M395" s="34"/>
      <c r="N395" s="34"/>
      <c r="O395" s="34"/>
      <c r="P395" s="34"/>
      <c r="Q395" s="79"/>
      <c r="R395" s="34"/>
      <c r="S395" s="34"/>
      <c r="T395" s="34"/>
      <c r="U395" s="34"/>
      <c r="V395" s="34"/>
      <c r="W395" s="34"/>
      <c r="X395" s="34"/>
      <c r="Y395" s="34"/>
      <c r="Z395" s="34"/>
      <c r="AA395" s="34"/>
      <c r="AB395" s="34"/>
      <c r="AC395" s="34"/>
      <c r="AD395" s="34"/>
      <c r="AE395" s="34"/>
      <c r="AF395" s="34"/>
      <c r="AG395" s="34"/>
      <c r="AH395" s="34"/>
      <c r="AI395" s="34"/>
      <c r="AJ395" s="53"/>
      <c r="AK395" s="53"/>
      <c r="AL395" s="34"/>
      <c r="AM395" s="34"/>
      <c r="AN395" s="53"/>
      <c r="AO395" s="34"/>
      <c r="AP395" s="34"/>
      <c r="AQ395" s="34"/>
      <c r="AR395" s="34"/>
      <c r="AS395" s="46"/>
      <c r="AT395" s="46"/>
      <c r="AU395" s="46"/>
      <c r="AV395" s="46"/>
      <c r="AW395" s="46"/>
    </row>
    <row r="396" spans="1:49" s="8" customFormat="1" x14ac:dyDescent="0.25">
      <c r="A396" s="31"/>
      <c r="B396" s="34"/>
      <c r="C396" s="31"/>
      <c r="D396" s="34"/>
      <c r="E396" s="31"/>
      <c r="F396" s="31"/>
      <c r="G396" s="31"/>
      <c r="H396" s="31"/>
      <c r="I396" s="34"/>
      <c r="J396" s="34"/>
      <c r="K396" s="34"/>
      <c r="L396" s="34"/>
      <c r="M396" s="34"/>
      <c r="N396" s="34"/>
      <c r="O396" s="34"/>
      <c r="P396" s="34"/>
      <c r="Q396" s="79"/>
      <c r="R396" s="34"/>
      <c r="S396" s="34"/>
      <c r="T396" s="34"/>
      <c r="U396" s="34"/>
      <c r="V396" s="34"/>
      <c r="W396" s="34"/>
      <c r="X396" s="34"/>
      <c r="Y396" s="34"/>
      <c r="Z396" s="34"/>
      <c r="AA396" s="34"/>
      <c r="AB396" s="34"/>
      <c r="AC396" s="34"/>
      <c r="AD396" s="34"/>
      <c r="AE396" s="34"/>
      <c r="AF396" s="34"/>
      <c r="AG396" s="34"/>
      <c r="AH396" s="34"/>
      <c r="AI396" s="34"/>
      <c r="AJ396" s="53"/>
      <c r="AK396" s="53"/>
      <c r="AL396" s="34"/>
      <c r="AM396" s="34"/>
      <c r="AN396" s="53"/>
      <c r="AO396" s="34"/>
      <c r="AP396" s="34"/>
      <c r="AQ396" s="34"/>
      <c r="AR396" s="34"/>
      <c r="AS396" s="46"/>
      <c r="AT396" s="46"/>
      <c r="AU396" s="46"/>
      <c r="AV396" s="46"/>
      <c r="AW396" s="46"/>
    </row>
    <row r="397" spans="1:49" s="8" customFormat="1" x14ac:dyDescent="0.25">
      <c r="A397" s="31"/>
      <c r="B397" s="34"/>
      <c r="C397" s="31"/>
      <c r="D397" s="34"/>
      <c r="E397" s="31"/>
      <c r="F397" s="31"/>
      <c r="G397" s="31"/>
      <c r="H397" s="31"/>
      <c r="I397" s="34"/>
      <c r="J397" s="34"/>
      <c r="K397" s="34"/>
      <c r="L397" s="34"/>
      <c r="M397" s="34"/>
      <c r="N397" s="34"/>
      <c r="O397" s="34"/>
      <c r="P397" s="34"/>
      <c r="Q397" s="79"/>
      <c r="R397" s="34"/>
      <c r="S397" s="34"/>
      <c r="T397" s="34"/>
      <c r="U397" s="34"/>
      <c r="V397" s="34"/>
      <c r="W397" s="34"/>
      <c r="X397" s="34"/>
      <c r="Y397" s="34"/>
      <c r="Z397" s="34"/>
      <c r="AA397" s="34"/>
      <c r="AB397" s="34"/>
      <c r="AC397" s="34"/>
      <c r="AD397" s="34"/>
      <c r="AE397" s="34"/>
      <c r="AF397" s="34"/>
      <c r="AG397" s="34"/>
      <c r="AH397" s="34"/>
      <c r="AI397" s="34"/>
      <c r="AJ397" s="53"/>
      <c r="AK397" s="53"/>
      <c r="AL397" s="34"/>
      <c r="AM397" s="34"/>
      <c r="AN397" s="53"/>
      <c r="AO397" s="34"/>
      <c r="AP397" s="34"/>
      <c r="AQ397" s="34"/>
      <c r="AR397" s="34"/>
      <c r="AS397" s="46"/>
      <c r="AT397" s="46"/>
      <c r="AU397" s="46"/>
      <c r="AV397" s="46"/>
      <c r="AW397" s="46"/>
    </row>
    <row r="398" spans="1:49" s="8" customFormat="1" x14ac:dyDescent="0.25">
      <c r="A398" s="31"/>
      <c r="B398" s="34"/>
      <c r="C398" s="31"/>
      <c r="D398" s="34"/>
      <c r="E398" s="31"/>
      <c r="F398" s="31"/>
      <c r="G398" s="31"/>
      <c r="H398" s="31"/>
      <c r="I398" s="34"/>
      <c r="J398" s="34"/>
      <c r="K398" s="34"/>
      <c r="L398" s="34"/>
      <c r="M398" s="34"/>
      <c r="N398" s="34"/>
      <c r="O398" s="34"/>
      <c r="P398" s="34"/>
      <c r="Q398" s="79"/>
      <c r="R398" s="34"/>
      <c r="S398" s="34"/>
      <c r="T398" s="34"/>
      <c r="U398" s="34"/>
      <c r="V398" s="34"/>
      <c r="W398" s="34"/>
      <c r="X398" s="34"/>
      <c r="Y398" s="34"/>
      <c r="Z398" s="34"/>
      <c r="AA398" s="34"/>
      <c r="AB398" s="34"/>
      <c r="AC398" s="34"/>
      <c r="AD398" s="34"/>
      <c r="AE398" s="34"/>
      <c r="AF398" s="34"/>
      <c r="AG398" s="34"/>
      <c r="AH398" s="34"/>
      <c r="AI398" s="34"/>
      <c r="AJ398" s="53"/>
      <c r="AK398" s="53"/>
      <c r="AL398" s="34"/>
      <c r="AM398" s="34"/>
      <c r="AN398" s="53"/>
      <c r="AO398" s="34"/>
      <c r="AP398" s="34"/>
      <c r="AQ398" s="34"/>
      <c r="AR398" s="34"/>
      <c r="AS398" s="46"/>
      <c r="AT398" s="46"/>
      <c r="AU398" s="46"/>
      <c r="AV398" s="46"/>
      <c r="AW398" s="46"/>
    </row>
    <row r="399" spans="1:49" s="8" customFormat="1" x14ac:dyDescent="0.25">
      <c r="A399" s="31"/>
      <c r="B399" s="34"/>
      <c r="C399" s="31"/>
      <c r="D399" s="34"/>
      <c r="E399" s="31"/>
      <c r="F399" s="31"/>
      <c r="G399" s="31"/>
      <c r="H399" s="31"/>
      <c r="I399" s="34"/>
      <c r="J399" s="34"/>
      <c r="K399" s="34"/>
      <c r="L399" s="34"/>
      <c r="M399" s="34"/>
      <c r="N399" s="34"/>
      <c r="O399" s="34"/>
      <c r="P399" s="34"/>
      <c r="Q399" s="79"/>
      <c r="R399" s="34"/>
      <c r="S399" s="34"/>
      <c r="T399" s="34"/>
      <c r="U399" s="34"/>
      <c r="V399" s="34"/>
      <c r="W399" s="34"/>
      <c r="X399" s="34"/>
      <c r="Y399" s="34"/>
      <c r="Z399" s="34"/>
      <c r="AA399" s="34"/>
      <c r="AB399" s="34"/>
      <c r="AC399" s="34"/>
      <c r="AD399" s="34"/>
      <c r="AE399" s="34"/>
      <c r="AF399" s="34"/>
      <c r="AG399" s="34"/>
      <c r="AH399" s="34"/>
      <c r="AI399" s="34"/>
      <c r="AJ399" s="53"/>
      <c r="AK399" s="53"/>
      <c r="AL399" s="34"/>
      <c r="AM399" s="34"/>
      <c r="AN399" s="53"/>
      <c r="AO399" s="34"/>
      <c r="AP399" s="34"/>
      <c r="AQ399" s="34"/>
      <c r="AR399" s="34"/>
      <c r="AS399" s="46"/>
      <c r="AT399" s="46"/>
      <c r="AU399" s="46"/>
      <c r="AV399" s="46"/>
      <c r="AW399" s="46"/>
    </row>
    <row r="400" spans="1:49" s="8" customFormat="1" x14ac:dyDescent="0.25">
      <c r="A400" s="31"/>
      <c r="B400" s="34"/>
      <c r="C400" s="31"/>
      <c r="D400" s="34"/>
      <c r="E400" s="31"/>
      <c r="F400" s="31"/>
      <c r="G400" s="31"/>
      <c r="H400" s="31"/>
      <c r="I400" s="34"/>
      <c r="J400" s="34"/>
      <c r="K400" s="34"/>
      <c r="L400" s="34"/>
      <c r="M400" s="34"/>
      <c r="N400" s="34"/>
      <c r="O400" s="34"/>
      <c r="P400" s="34"/>
      <c r="Q400" s="79"/>
      <c r="R400" s="34"/>
      <c r="S400" s="34"/>
      <c r="T400" s="34"/>
      <c r="U400" s="34"/>
      <c r="V400" s="34"/>
      <c r="W400" s="34"/>
      <c r="X400" s="34"/>
      <c r="Y400" s="34"/>
      <c r="Z400" s="34"/>
      <c r="AA400" s="34"/>
      <c r="AB400" s="34"/>
      <c r="AC400" s="34"/>
      <c r="AD400" s="34"/>
      <c r="AE400" s="34"/>
      <c r="AF400" s="34"/>
      <c r="AG400" s="34"/>
      <c r="AH400" s="34"/>
      <c r="AI400" s="34"/>
      <c r="AJ400" s="53"/>
      <c r="AK400" s="53"/>
      <c r="AL400" s="34"/>
      <c r="AM400" s="34"/>
      <c r="AN400" s="53"/>
      <c r="AO400" s="34"/>
      <c r="AP400" s="34"/>
      <c r="AQ400" s="34"/>
      <c r="AR400" s="34"/>
      <c r="AS400" s="46"/>
      <c r="AT400" s="46"/>
      <c r="AU400" s="46"/>
      <c r="AV400" s="46"/>
      <c r="AW400" s="46"/>
    </row>
    <row r="401" spans="1:49" s="8" customFormat="1" x14ac:dyDescent="0.25">
      <c r="A401" s="31"/>
      <c r="B401" s="34"/>
      <c r="C401" s="31"/>
      <c r="D401" s="34"/>
      <c r="E401" s="31"/>
      <c r="F401" s="31"/>
      <c r="G401" s="31"/>
      <c r="H401" s="31"/>
      <c r="I401" s="34"/>
      <c r="J401" s="34"/>
      <c r="K401" s="34"/>
      <c r="L401" s="34"/>
      <c r="M401" s="34"/>
      <c r="N401" s="34"/>
      <c r="O401" s="34"/>
      <c r="P401" s="34"/>
      <c r="Q401" s="79"/>
      <c r="R401" s="34"/>
      <c r="S401" s="34"/>
      <c r="T401" s="34"/>
      <c r="U401" s="34"/>
      <c r="V401" s="34"/>
      <c r="W401" s="34"/>
      <c r="X401" s="34"/>
      <c r="Y401" s="34"/>
      <c r="Z401" s="34"/>
      <c r="AA401" s="34"/>
      <c r="AB401" s="34"/>
      <c r="AC401" s="34"/>
      <c r="AD401" s="34"/>
      <c r="AE401" s="34"/>
      <c r="AF401" s="34"/>
      <c r="AG401" s="34"/>
      <c r="AH401" s="34"/>
      <c r="AI401" s="34"/>
      <c r="AJ401" s="53"/>
      <c r="AK401" s="53"/>
      <c r="AL401" s="34"/>
      <c r="AM401" s="34"/>
      <c r="AN401" s="53"/>
      <c r="AO401" s="34"/>
      <c r="AP401" s="34"/>
      <c r="AQ401" s="34"/>
      <c r="AR401" s="34"/>
      <c r="AS401" s="46"/>
      <c r="AT401" s="46"/>
      <c r="AU401" s="46"/>
      <c r="AV401" s="46"/>
      <c r="AW401" s="46"/>
    </row>
    <row r="402" spans="1:49" s="8" customFormat="1" x14ac:dyDescent="0.25">
      <c r="A402" s="31"/>
      <c r="B402" s="34"/>
      <c r="C402" s="31"/>
      <c r="D402" s="34"/>
      <c r="E402" s="31"/>
      <c r="F402" s="31"/>
      <c r="G402" s="31"/>
      <c r="H402" s="31"/>
      <c r="I402" s="34"/>
      <c r="J402" s="34"/>
      <c r="K402" s="34"/>
      <c r="L402" s="34"/>
      <c r="M402" s="34"/>
      <c r="N402" s="34"/>
      <c r="O402" s="34"/>
      <c r="P402" s="34"/>
      <c r="Q402" s="79"/>
      <c r="R402" s="34"/>
      <c r="S402" s="34"/>
      <c r="T402" s="34"/>
      <c r="U402" s="34"/>
      <c r="V402" s="34"/>
      <c r="W402" s="34"/>
      <c r="X402" s="34"/>
      <c r="Y402" s="34"/>
      <c r="Z402" s="34"/>
      <c r="AA402" s="34"/>
      <c r="AB402" s="34"/>
      <c r="AC402" s="34"/>
      <c r="AD402" s="34"/>
      <c r="AE402" s="34"/>
      <c r="AF402" s="34"/>
      <c r="AG402" s="34"/>
      <c r="AH402" s="34"/>
      <c r="AI402" s="34"/>
      <c r="AJ402" s="53"/>
      <c r="AK402" s="53"/>
      <c r="AL402" s="34"/>
      <c r="AM402" s="34"/>
      <c r="AN402" s="53"/>
      <c r="AO402" s="34"/>
      <c r="AP402" s="34"/>
      <c r="AQ402" s="34"/>
      <c r="AR402" s="34"/>
      <c r="AS402" s="46"/>
      <c r="AT402" s="46"/>
      <c r="AU402" s="46"/>
      <c r="AV402" s="46"/>
      <c r="AW402" s="46"/>
    </row>
    <row r="403" spans="1:49" s="8" customFormat="1" x14ac:dyDescent="0.25">
      <c r="A403" s="31"/>
      <c r="B403" s="34"/>
      <c r="C403" s="31"/>
      <c r="D403" s="34"/>
      <c r="E403" s="31"/>
      <c r="F403" s="31"/>
      <c r="G403" s="31"/>
      <c r="H403" s="31"/>
      <c r="I403" s="34"/>
      <c r="J403" s="34"/>
      <c r="K403" s="34"/>
      <c r="L403" s="34"/>
      <c r="M403" s="34"/>
      <c r="N403" s="34"/>
      <c r="O403" s="34"/>
      <c r="P403" s="34"/>
      <c r="Q403" s="79"/>
      <c r="R403" s="34"/>
      <c r="S403" s="34"/>
      <c r="T403" s="34"/>
      <c r="U403" s="34"/>
      <c r="V403" s="34"/>
      <c r="W403" s="34"/>
      <c r="X403" s="34"/>
      <c r="Y403" s="34"/>
      <c r="Z403" s="34"/>
      <c r="AA403" s="34"/>
      <c r="AB403" s="34"/>
      <c r="AC403" s="34"/>
      <c r="AD403" s="34"/>
      <c r="AE403" s="34"/>
      <c r="AF403" s="34"/>
      <c r="AG403" s="34"/>
      <c r="AH403" s="34"/>
      <c r="AI403" s="34"/>
      <c r="AJ403" s="53"/>
      <c r="AK403" s="53"/>
      <c r="AL403" s="34"/>
      <c r="AM403" s="34"/>
      <c r="AN403" s="53"/>
      <c r="AO403" s="34"/>
      <c r="AP403" s="34"/>
      <c r="AQ403" s="34"/>
      <c r="AR403" s="34"/>
      <c r="AS403" s="46"/>
      <c r="AT403" s="46"/>
      <c r="AU403" s="46"/>
      <c r="AV403" s="46"/>
      <c r="AW403" s="46"/>
    </row>
    <row r="404" spans="1:49" s="8" customFormat="1" x14ac:dyDescent="0.25">
      <c r="A404" s="31"/>
      <c r="B404" s="34"/>
      <c r="C404" s="31"/>
      <c r="D404" s="34"/>
      <c r="E404" s="31"/>
      <c r="F404" s="31"/>
      <c r="G404" s="31"/>
      <c r="H404" s="31"/>
      <c r="I404" s="34"/>
      <c r="J404" s="34"/>
      <c r="K404" s="34"/>
      <c r="L404" s="34"/>
      <c r="M404" s="34"/>
      <c r="N404" s="34"/>
      <c r="O404" s="34"/>
      <c r="P404" s="34"/>
      <c r="Q404" s="79"/>
      <c r="R404" s="34"/>
      <c r="S404" s="34"/>
      <c r="T404" s="34"/>
      <c r="U404" s="34"/>
      <c r="V404" s="34"/>
      <c r="W404" s="34"/>
      <c r="X404" s="34"/>
      <c r="Y404" s="34"/>
      <c r="Z404" s="34"/>
      <c r="AA404" s="34"/>
      <c r="AB404" s="34"/>
      <c r="AC404" s="34"/>
      <c r="AD404" s="34"/>
      <c r="AE404" s="34"/>
      <c r="AF404" s="34"/>
      <c r="AG404" s="34"/>
      <c r="AH404" s="34"/>
      <c r="AI404" s="34"/>
      <c r="AJ404" s="53"/>
      <c r="AK404" s="53"/>
      <c r="AL404" s="34"/>
      <c r="AM404" s="34"/>
      <c r="AN404" s="53"/>
      <c r="AO404" s="34"/>
      <c r="AP404" s="34"/>
      <c r="AQ404" s="34"/>
      <c r="AR404" s="34"/>
      <c r="AS404" s="46"/>
      <c r="AT404" s="46"/>
      <c r="AU404" s="46"/>
      <c r="AV404" s="46"/>
      <c r="AW404" s="46"/>
    </row>
    <row r="405" spans="1:49" s="8" customFormat="1" x14ac:dyDescent="0.25">
      <c r="A405" s="31"/>
      <c r="B405" s="34"/>
      <c r="C405" s="31"/>
      <c r="D405" s="34"/>
      <c r="E405" s="31"/>
      <c r="F405" s="31"/>
      <c r="G405" s="31"/>
      <c r="H405" s="31"/>
      <c r="I405" s="34"/>
      <c r="J405" s="34"/>
      <c r="K405" s="34"/>
      <c r="L405" s="34"/>
      <c r="M405" s="34"/>
      <c r="N405" s="34"/>
      <c r="O405" s="34"/>
      <c r="P405" s="34"/>
      <c r="Q405" s="79"/>
      <c r="R405" s="34"/>
      <c r="S405" s="34"/>
      <c r="T405" s="34"/>
      <c r="U405" s="34"/>
      <c r="V405" s="34"/>
      <c r="W405" s="34"/>
      <c r="X405" s="34"/>
      <c r="Y405" s="34"/>
      <c r="Z405" s="34"/>
      <c r="AA405" s="34"/>
      <c r="AB405" s="34"/>
      <c r="AC405" s="34"/>
      <c r="AD405" s="34"/>
      <c r="AE405" s="34"/>
      <c r="AF405" s="34"/>
      <c r="AG405" s="34"/>
      <c r="AH405" s="34"/>
      <c r="AI405" s="34"/>
      <c r="AJ405" s="53"/>
      <c r="AK405" s="53"/>
      <c r="AL405" s="34"/>
      <c r="AM405" s="34"/>
      <c r="AN405" s="53"/>
      <c r="AO405" s="34"/>
      <c r="AP405" s="34"/>
      <c r="AQ405" s="34"/>
      <c r="AR405" s="34"/>
      <c r="AS405" s="46"/>
      <c r="AT405" s="46"/>
      <c r="AU405" s="46"/>
      <c r="AV405" s="46"/>
      <c r="AW405" s="46"/>
    </row>
    <row r="406" spans="1:49" s="8" customFormat="1" x14ac:dyDescent="0.25">
      <c r="A406" s="31"/>
      <c r="B406" s="34"/>
      <c r="C406" s="31"/>
      <c r="D406" s="34"/>
      <c r="E406" s="31"/>
      <c r="F406" s="31"/>
      <c r="G406" s="31"/>
      <c r="H406" s="31"/>
      <c r="I406" s="34"/>
      <c r="J406" s="34"/>
      <c r="K406" s="34"/>
      <c r="L406" s="34"/>
      <c r="M406" s="34"/>
      <c r="N406" s="34"/>
      <c r="O406" s="34"/>
      <c r="P406" s="34"/>
      <c r="Q406" s="79"/>
      <c r="R406" s="34"/>
      <c r="S406" s="34"/>
      <c r="T406" s="34"/>
      <c r="U406" s="34"/>
      <c r="V406" s="34"/>
      <c r="W406" s="34"/>
      <c r="X406" s="34"/>
      <c r="Y406" s="34"/>
      <c r="Z406" s="34"/>
      <c r="AA406" s="34"/>
      <c r="AB406" s="34"/>
      <c r="AC406" s="34"/>
      <c r="AD406" s="34"/>
      <c r="AE406" s="34"/>
      <c r="AF406" s="34"/>
      <c r="AG406" s="34"/>
      <c r="AH406" s="34"/>
      <c r="AI406" s="34"/>
      <c r="AJ406" s="53"/>
      <c r="AK406" s="53"/>
      <c r="AL406" s="34"/>
      <c r="AM406" s="34"/>
      <c r="AN406" s="53"/>
      <c r="AO406" s="34"/>
      <c r="AP406" s="34"/>
      <c r="AQ406" s="34"/>
      <c r="AR406" s="34"/>
      <c r="AS406" s="46"/>
      <c r="AT406" s="46"/>
      <c r="AU406" s="46"/>
      <c r="AV406" s="46"/>
      <c r="AW406" s="46"/>
    </row>
    <row r="407" spans="1:49" s="8" customFormat="1" x14ac:dyDescent="0.25">
      <c r="A407" s="31"/>
      <c r="B407" s="34"/>
      <c r="C407" s="31"/>
      <c r="D407" s="34"/>
      <c r="E407" s="31"/>
      <c r="F407" s="31"/>
      <c r="G407" s="31"/>
      <c r="H407" s="31"/>
      <c r="I407" s="34"/>
      <c r="J407" s="34"/>
      <c r="K407" s="34"/>
      <c r="L407" s="34"/>
      <c r="M407" s="34"/>
      <c r="N407" s="34"/>
      <c r="O407" s="34"/>
      <c r="P407" s="34"/>
      <c r="Q407" s="79"/>
      <c r="R407" s="34"/>
      <c r="S407" s="34"/>
      <c r="T407" s="34"/>
      <c r="U407" s="34"/>
      <c r="V407" s="34"/>
      <c r="W407" s="34"/>
      <c r="X407" s="34"/>
      <c r="Y407" s="34"/>
      <c r="Z407" s="34"/>
      <c r="AA407" s="34"/>
      <c r="AB407" s="34"/>
      <c r="AC407" s="34"/>
      <c r="AD407" s="34"/>
      <c r="AE407" s="34"/>
      <c r="AF407" s="34"/>
      <c r="AG407" s="34"/>
      <c r="AH407" s="34"/>
      <c r="AI407" s="34"/>
      <c r="AJ407" s="53"/>
      <c r="AK407" s="53"/>
      <c r="AL407" s="34"/>
      <c r="AM407" s="34"/>
      <c r="AN407" s="53"/>
      <c r="AO407" s="34"/>
      <c r="AP407" s="34"/>
      <c r="AQ407" s="34"/>
      <c r="AR407" s="34"/>
      <c r="AS407" s="46"/>
      <c r="AT407" s="46"/>
      <c r="AU407" s="46"/>
      <c r="AV407" s="46"/>
      <c r="AW407" s="46"/>
    </row>
    <row r="408" spans="1:49" s="8" customFormat="1" x14ac:dyDescent="0.25">
      <c r="A408" s="31"/>
      <c r="B408" s="34"/>
      <c r="C408" s="31"/>
      <c r="D408" s="34"/>
      <c r="E408" s="31"/>
      <c r="F408" s="31"/>
      <c r="G408" s="31"/>
      <c r="H408" s="31"/>
      <c r="I408" s="34"/>
      <c r="J408" s="34"/>
      <c r="K408" s="34"/>
      <c r="L408" s="34"/>
      <c r="M408" s="34"/>
      <c r="N408" s="34"/>
      <c r="O408" s="34"/>
      <c r="P408" s="34"/>
      <c r="Q408" s="79"/>
      <c r="R408" s="34"/>
      <c r="S408" s="34"/>
      <c r="T408" s="34"/>
      <c r="U408" s="34"/>
      <c r="V408" s="34"/>
      <c r="W408" s="34"/>
      <c r="X408" s="34"/>
      <c r="Y408" s="34"/>
      <c r="Z408" s="34"/>
      <c r="AA408" s="34"/>
      <c r="AB408" s="34"/>
      <c r="AC408" s="34"/>
      <c r="AD408" s="34"/>
      <c r="AE408" s="34"/>
      <c r="AF408" s="34"/>
      <c r="AG408" s="34"/>
      <c r="AH408" s="34"/>
      <c r="AI408" s="34"/>
      <c r="AJ408" s="53"/>
      <c r="AK408" s="53"/>
      <c r="AL408" s="34"/>
      <c r="AM408" s="34"/>
      <c r="AN408" s="53"/>
      <c r="AO408" s="34"/>
      <c r="AP408" s="34"/>
      <c r="AQ408" s="34"/>
      <c r="AR408" s="34"/>
      <c r="AS408" s="46"/>
      <c r="AT408" s="46"/>
      <c r="AU408" s="46"/>
      <c r="AV408" s="46"/>
      <c r="AW408" s="46"/>
    </row>
    <row r="409" spans="1:49" s="8" customFormat="1" x14ac:dyDescent="0.25">
      <c r="A409" s="31"/>
      <c r="B409" s="34"/>
      <c r="C409" s="31"/>
      <c r="D409" s="34"/>
      <c r="E409" s="31"/>
      <c r="F409" s="31"/>
      <c r="G409" s="31"/>
      <c r="H409" s="31"/>
      <c r="I409" s="34"/>
      <c r="J409" s="34"/>
      <c r="K409" s="34"/>
      <c r="L409" s="34"/>
      <c r="M409" s="34"/>
      <c r="N409" s="34"/>
      <c r="O409" s="34"/>
      <c r="P409" s="34"/>
      <c r="Q409" s="79"/>
      <c r="R409" s="34"/>
      <c r="S409" s="34"/>
      <c r="T409" s="34"/>
      <c r="U409" s="34"/>
      <c r="V409" s="34"/>
      <c r="W409" s="34"/>
      <c r="X409" s="34"/>
      <c r="Y409" s="34"/>
      <c r="Z409" s="34"/>
      <c r="AA409" s="34"/>
      <c r="AB409" s="34"/>
      <c r="AC409" s="34"/>
      <c r="AD409" s="34"/>
      <c r="AE409" s="34"/>
      <c r="AF409" s="34"/>
      <c r="AG409" s="34"/>
      <c r="AH409" s="34"/>
      <c r="AI409" s="34"/>
      <c r="AJ409" s="53"/>
      <c r="AK409" s="53"/>
      <c r="AL409" s="34"/>
      <c r="AM409" s="34"/>
      <c r="AN409" s="53"/>
      <c r="AO409" s="34"/>
      <c r="AP409" s="34"/>
      <c r="AQ409" s="34"/>
      <c r="AR409" s="34"/>
      <c r="AS409" s="46"/>
      <c r="AT409" s="46"/>
      <c r="AU409" s="46"/>
      <c r="AV409" s="46"/>
      <c r="AW409" s="46"/>
    </row>
    <row r="410" spans="1:49" s="8" customFormat="1" x14ac:dyDescent="0.25">
      <c r="A410" s="31"/>
      <c r="B410" s="34"/>
      <c r="C410" s="31"/>
      <c r="D410" s="34"/>
      <c r="E410" s="31"/>
      <c r="F410" s="31"/>
      <c r="G410" s="31"/>
      <c r="H410" s="31"/>
      <c r="I410" s="34"/>
      <c r="J410" s="34"/>
      <c r="K410" s="34"/>
      <c r="L410" s="34"/>
      <c r="M410" s="34"/>
      <c r="N410" s="34"/>
      <c r="O410" s="34"/>
      <c r="P410" s="34"/>
      <c r="Q410" s="79"/>
      <c r="R410" s="34"/>
      <c r="S410" s="34"/>
      <c r="T410" s="34"/>
      <c r="U410" s="34"/>
      <c r="V410" s="34"/>
      <c r="W410" s="34"/>
      <c r="X410" s="34"/>
      <c r="Y410" s="34"/>
      <c r="Z410" s="34"/>
      <c r="AA410" s="34"/>
      <c r="AB410" s="34"/>
      <c r="AC410" s="34"/>
      <c r="AD410" s="34"/>
      <c r="AE410" s="34"/>
      <c r="AF410" s="34"/>
      <c r="AG410" s="34"/>
      <c r="AH410" s="34"/>
      <c r="AI410" s="34"/>
      <c r="AJ410" s="53"/>
      <c r="AK410" s="53"/>
      <c r="AL410" s="34"/>
      <c r="AM410" s="34"/>
      <c r="AN410" s="53"/>
      <c r="AO410" s="34"/>
      <c r="AP410" s="34"/>
      <c r="AQ410" s="34"/>
      <c r="AR410" s="34"/>
      <c r="AS410" s="46"/>
      <c r="AT410" s="46"/>
      <c r="AU410" s="46"/>
      <c r="AV410" s="46"/>
      <c r="AW410" s="46"/>
    </row>
    <row r="411" spans="1:49" s="8" customFormat="1" x14ac:dyDescent="0.25">
      <c r="A411" s="31"/>
      <c r="B411" s="34"/>
      <c r="C411" s="31"/>
      <c r="D411" s="34"/>
      <c r="E411" s="31"/>
      <c r="F411" s="31"/>
      <c r="G411" s="31"/>
      <c r="H411" s="31"/>
      <c r="I411" s="34"/>
      <c r="J411" s="34"/>
      <c r="K411" s="34"/>
      <c r="L411" s="34"/>
      <c r="M411" s="34"/>
      <c r="N411" s="34"/>
      <c r="O411" s="34"/>
      <c r="P411" s="34"/>
      <c r="Q411" s="79"/>
      <c r="R411" s="34"/>
      <c r="S411" s="34"/>
      <c r="T411" s="34"/>
      <c r="U411" s="34"/>
      <c r="V411" s="34"/>
      <c r="W411" s="34"/>
      <c r="X411" s="34"/>
      <c r="Y411" s="34"/>
      <c r="Z411" s="34"/>
      <c r="AA411" s="34"/>
      <c r="AB411" s="34"/>
      <c r="AC411" s="34"/>
      <c r="AD411" s="34"/>
      <c r="AE411" s="34"/>
      <c r="AF411" s="34"/>
      <c r="AG411" s="34"/>
      <c r="AH411" s="34"/>
      <c r="AI411" s="34"/>
      <c r="AJ411" s="53"/>
      <c r="AK411" s="53"/>
      <c r="AL411" s="34"/>
      <c r="AM411" s="34"/>
      <c r="AN411" s="53"/>
      <c r="AO411" s="34"/>
      <c r="AP411" s="34"/>
      <c r="AQ411" s="34"/>
      <c r="AR411" s="34"/>
      <c r="AS411" s="46"/>
      <c r="AT411" s="46"/>
      <c r="AU411" s="46"/>
      <c r="AV411" s="46"/>
      <c r="AW411" s="46"/>
    </row>
    <row r="412" spans="1:49" s="8" customFormat="1" x14ac:dyDescent="0.25">
      <c r="A412" s="31"/>
      <c r="B412" s="34"/>
      <c r="C412" s="31"/>
      <c r="D412" s="34"/>
      <c r="E412" s="31"/>
      <c r="F412" s="31"/>
      <c r="G412" s="31"/>
      <c r="H412" s="31"/>
      <c r="I412" s="34"/>
      <c r="J412" s="34"/>
      <c r="K412" s="34"/>
      <c r="L412" s="34"/>
      <c r="M412" s="34"/>
      <c r="N412" s="34"/>
      <c r="O412" s="34"/>
      <c r="P412" s="34"/>
      <c r="Q412" s="79"/>
      <c r="R412" s="34"/>
      <c r="S412" s="34"/>
      <c r="T412" s="34"/>
      <c r="U412" s="34"/>
      <c r="V412" s="34"/>
      <c r="W412" s="34"/>
      <c r="X412" s="34"/>
      <c r="Y412" s="34"/>
      <c r="Z412" s="34"/>
      <c r="AA412" s="34"/>
      <c r="AB412" s="34"/>
      <c r="AC412" s="34"/>
      <c r="AD412" s="34"/>
      <c r="AE412" s="34"/>
      <c r="AF412" s="34"/>
      <c r="AG412" s="34"/>
      <c r="AH412" s="34"/>
      <c r="AI412" s="34"/>
      <c r="AJ412" s="53"/>
      <c r="AK412" s="53"/>
      <c r="AL412" s="34"/>
      <c r="AM412" s="34"/>
      <c r="AN412" s="53"/>
      <c r="AO412" s="34"/>
      <c r="AP412" s="34"/>
      <c r="AQ412" s="34"/>
      <c r="AR412" s="34"/>
      <c r="AS412" s="46"/>
      <c r="AT412" s="46"/>
      <c r="AU412" s="46"/>
      <c r="AV412" s="46"/>
      <c r="AW412" s="46"/>
    </row>
    <row r="413" spans="1:49" s="8" customFormat="1" x14ac:dyDescent="0.25">
      <c r="A413" s="31"/>
      <c r="B413" s="34"/>
      <c r="C413" s="31"/>
      <c r="D413" s="34"/>
      <c r="E413" s="31"/>
      <c r="F413" s="31"/>
      <c r="G413" s="31"/>
      <c r="H413" s="31"/>
      <c r="I413" s="34"/>
      <c r="J413" s="34"/>
      <c r="K413" s="34"/>
      <c r="L413" s="34"/>
      <c r="M413" s="34"/>
      <c r="N413" s="34"/>
      <c r="O413" s="34"/>
      <c r="P413" s="34"/>
      <c r="Q413" s="79"/>
      <c r="R413" s="34"/>
      <c r="S413" s="34"/>
      <c r="T413" s="34"/>
      <c r="U413" s="34"/>
      <c r="V413" s="34"/>
      <c r="W413" s="34"/>
      <c r="X413" s="34"/>
      <c r="Y413" s="34"/>
      <c r="Z413" s="34"/>
      <c r="AA413" s="34"/>
      <c r="AB413" s="34"/>
      <c r="AC413" s="34"/>
      <c r="AD413" s="34"/>
      <c r="AE413" s="34"/>
      <c r="AF413" s="34"/>
      <c r="AG413" s="34"/>
      <c r="AH413" s="34"/>
      <c r="AI413" s="34"/>
      <c r="AJ413" s="53"/>
      <c r="AK413" s="53"/>
      <c r="AL413" s="34"/>
      <c r="AM413" s="34"/>
      <c r="AN413" s="53"/>
      <c r="AO413" s="34"/>
      <c r="AP413" s="34"/>
      <c r="AQ413" s="34"/>
      <c r="AR413" s="34"/>
      <c r="AS413" s="46"/>
      <c r="AT413" s="46"/>
      <c r="AU413" s="46"/>
      <c r="AV413" s="46"/>
      <c r="AW413" s="46"/>
    </row>
    <row r="414" spans="1:49" s="8" customFormat="1" x14ac:dyDescent="0.25">
      <c r="A414" s="31"/>
      <c r="B414" s="34"/>
      <c r="C414" s="31"/>
      <c r="D414" s="34"/>
      <c r="E414" s="31"/>
      <c r="F414" s="31"/>
      <c r="G414" s="31"/>
      <c r="H414" s="31"/>
      <c r="I414" s="34"/>
      <c r="J414" s="34"/>
      <c r="K414" s="34"/>
      <c r="L414" s="34"/>
      <c r="M414" s="34"/>
      <c r="N414" s="34"/>
      <c r="O414" s="34"/>
      <c r="P414" s="34"/>
      <c r="Q414" s="79"/>
      <c r="R414" s="34"/>
      <c r="S414" s="34"/>
      <c r="T414" s="34"/>
      <c r="U414" s="34"/>
      <c r="V414" s="34"/>
      <c r="W414" s="34"/>
      <c r="X414" s="34"/>
      <c r="Y414" s="34"/>
      <c r="Z414" s="34"/>
      <c r="AA414" s="34"/>
      <c r="AB414" s="34"/>
      <c r="AC414" s="34"/>
      <c r="AD414" s="34"/>
      <c r="AE414" s="34"/>
      <c r="AF414" s="34"/>
      <c r="AG414" s="34"/>
      <c r="AH414" s="34"/>
      <c r="AI414" s="34"/>
      <c r="AJ414" s="53"/>
      <c r="AK414" s="53"/>
      <c r="AL414" s="34"/>
      <c r="AM414" s="34"/>
      <c r="AN414" s="53"/>
      <c r="AO414" s="34"/>
      <c r="AP414" s="34"/>
      <c r="AQ414" s="34"/>
      <c r="AR414" s="34"/>
      <c r="AS414" s="46"/>
      <c r="AT414" s="46"/>
      <c r="AU414" s="46"/>
      <c r="AV414" s="46"/>
      <c r="AW414" s="46"/>
    </row>
    <row r="415" spans="1:49" s="8" customFormat="1" x14ac:dyDescent="0.25">
      <c r="A415" s="31"/>
      <c r="B415" s="34"/>
      <c r="C415" s="31"/>
      <c r="D415" s="34"/>
      <c r="E415" s="31"/>
      <c r="F415" s="31"/>
      <c r="G415" s="31"/>
      <c r="H415" s="31"/>
      <c r="I415" s="34"/>
      <c r="J415" s="34"/>
      <c r="K415" s="34"/>
      <c r="L415" s="34"/>
      <c r="M415" s="34"/>
      <c r="N415" s="34"/>
      <c r="O415" s="34"/>
      <c r="P415" s="34"/>
      <c r="Q415" s="79"/>
      <c r="R415" s="34"/>
      <c r="S415" s="34"/>
      <c r="T415" s="34"/>
      <c r="U415" s="34"/>
      <c r="V415" s="34"/>
      <c r="W415" s="34"/>
      <c r="X415" s="34"/>
      <c r="Y415" s="34"/>
      <c r="Z415" s="34"/>
      <c r="AA415" s="34"/>
      <c r="AB415" s="34"/>
      <c r="AC415" s="34"/>
      <c r="AD415" s="34"/>
      <c r="AE415" s="34"/>
      <c r="AF415" s="34"/>
      <c r="AG415" s="34"/>
      <c r="AH415" s="34"/>
      <c r="AI415" s="34"/>
      <c r="AJ415" s="53"/>
      <c r="AK415" s="53"/>
      <c r="AL415" s="34"/>
      <c r="AM415" s="34"/>
      <c r="AN415" s="53"/>
      <c r="AO415" s="34"/>
      <c r="AP415" s="34"/>
      <c r="AQ415" s="34"/>
      <c r="AR415" s="34"/>
      <c r="AS415" s="46"/>
      <c r="AT415" s="46"/>
      <c r="AU415" s="46"/>
      <c r="AV415" s="46"/>
      <c r="AW415" s="46"/>
    </row>
    <row r="416" spans="1:49" s="8" customFormat="1" x14ac:dyDescent="0.25">
      <c r="A416" s="31"/>
      <c r="B416" s="34"/>
      <c r="C416" s="31"/>
      <c r="D416" s="34"/>
      <c r="E416" s="31"/>
      <c r="F416" s="31"/>
      <c r="G416" s="31"/>
      <c r="H416" s="31"/>
      <c r="I416" s="34"/>
      <c r="J416" s="34"/>
      <c r="K416" s="34"/>
      <c r="L416" s="34"/>
      <c r="M416" s="34"/>
      <c r="N416" s="34"/>
      <c r="O416" s="34"/>
      <c r="P416" s="34"/>
      <c r="Q416" s="79"/>
      <c r="R416" s="34"/>
      <c r="S416" s="34"/>
      <c r="T416" s="34"/>
      <c r="U416" s="34"/>
      <c r="V416" s="34"/>
      <c r="W416" s="34"/>
      <c r="X416" s="34"/>
      <c r="Y416" s="34"/>
      <c r="Z416" s="34"/>
      <c r="AA416" s="34"/>
      <c r="AB416" s="34"/>
      <c r="AC416" s="34"/>
      <c r="AD416" s="34"/>
      <c r="AE416" s="34"/>
      <c r="AF416" s="34"/>
      <c r="AG416" s="34"/>
      <c r="AH416" s="34"/>
      <c r="AI416" s="34"/>
      <c r="AJ416" s="53"/>
      <c r="AK416" s="53"/>
      <c r="AL416" s="34"/>
      <c r="AM416" s="34"/>
      <c r="AN416" s="53"/>
      <c r="AO416" s="34"/>
      <c r="AP416" s="34"/>
      <c r="AQ416" s="34"/>
      <c r="AR416" s="34"/>
      <c r="AS416" s="46"/>
      <c r="AT416" s="46"/>
      <c r="AU416" s="46"/>
      <c r="AV416" s="46"/>
      <c r="AW416" s="46"/>
    </row>
    <row r="417" spans="1:49" s="8" customFormat="1" x14ac:dyDescent="0.25">
      <c r="A417" s="31"/>
      <c r="B417" s="34"/>
      <c r="C417" s="31"/>
      <c r="D417" s="34"/>
      <c r="E417" s="31"/>
      <c r="F417" s="31"/>
      <c r="G417" s="31"/>
      <c r="H417" s="31"/>
      <c r="I417" s="34"/>
      <c r="J417" s="34"/>
      <c r="K417" s="34"/>
      <c r="L417" s="34"/>
      <c r="M417" s="34"/>
      <c r="N417" s="34"/>
      <c r="O417" s="34"/>
      <c r="P417" s="34"/>
      <c r="Q417" s="79"/>
      <c r="R417" s="34"/>
      <c r="S417" s="34"/>
      <c r="T417" s="34"/>
      <c r="U417" s="34"/>
      <c r="V417" s="34"/>
      <c r="W417" s="34"/>
      <c r="X417" s="34"/>
      <c r="Y417" s="34"/>
      <c r="Z417" s="34"/>
      <c r="AA417" s="34"/>
      <c r="AB417" s="34"/>
      <c r="AC417" s="34"/>
      <c r="AD417" s="34"/>
      <c r="AE417" s="34"/>
      <c r="AF417" s="34"/>
      <c r="AG417" s="34"/>
      <c r="AH417" s="34"/>
      <c r="AI417" s="34"/>
      <c r="AJ417" s="53"/>
      <c r="AK417" s="53"/>
      <c r="AL417" s="34"/>
      <c r="AM417" s="34"/>
      <c r="AN417" s="53"/>
      <c r="AO417" s="34"/>
      <c r="AP417" s="34"/>
      <c r="AQ417" s="34"/>
      <c r="AR417" s="34"/>
      <c r="AS417" s="46"/>
      <c r="AT417" s="46"/>
      <c r="AU417" s="46"/>
      <c r="AV417" s="46"/>
      <c r="AW417" s="46"/>
    </row>
    <row r="450" spans="1:49" s="5" customFormat="1" ht="12.75" x14ac:dyDescent="0.25">
      <c r="A450" s="31"/>
      <c r="B450" s="34"/>
      <c r="C450" s="31"/>
      <c r="D450" s="34"/>
      <c r="E450" s="31"/>
      <c r="F450" s="31"/>
      <c r="G450" s="31"/>
      <c r="H450" s="31"/>
      <c r="I450" s="34"/>
      <c r="J450" s="34"/>
      <c r="K450" s="34"/>
      <c r="L450" s="34"/>
      <c r="M450" s="34"/>
      <c r="N450" s="34"/>
      <c r="O450" s="34"/>
      <c r="P450" s="34"/>
      <c r="Q450" s="79"/>
      <c r="R450" s="34"/>
      <c r="S450" s="34"/>
      <c r="T450" s="34"/>
      <c r="U450" s="34"/>
      <c r="V450" s="34"/>
      <c r="W450" s="34"/>
      <c r="X450" s="34"/>
      <c r="Y450" s="34"/>
      <c r="Z450" s="34"/>
      <c r="AA450" s="34"/>
      <c r="AB450" s="34"/>
      <c r="AC450" s="34"/>
      <c r="AD450" s="34"/>
      <c r="AE450" s="34"/>
      <c r="AF450" s="34"/>
      <c r="AG450" s="34"/>
      <c r="AH450" s="34"/>
      <c r="AI450" s="34"/>
      <c r="AJ450" s="53"/>
      <c r="AK450" s="53"/>
      <c r="AL450" s="34"/>
      <c r="AM450" s="34"/>
      <c r="AN450" s="53"/>
      <c r="AO450" s="34"/>
      <c r="AP450" s="34"/>
      <c r="AQ450" s="34"/>
      <c r="AR450" s="34"/>
      <c r="AS450" s="46"/>
      <c r="AT450" s="46"/>
      <c r="AU450" s="46"/>
      <c r="AV450" s="46"/>
      <c r="AW450" s="46"/>
    </row>
    <row r="451" spans="1:49" s="8" customFormat="1" x14ac:dyDescent="0.25">
      <c r="A451" s="31"/>
      <c r="B451" s="34"/>
      <c r="C451" s="31"/>
      <c r="D451" s="34"/>
      <c r="E451" s="31"/>
      <c r="F451" s="31"/>
      <c r="G451" s="31"/>
      <c r="H451" s="31"/>
      <c r="I451" s="34"/>
      <c r="J451" s="34"/>
      <c r="K451" s="34"/>
      <c r="L451" s="34"/>
      <c r="M451" s="34"/>
      <c r="N451" s="34"/>
      <c r="O451" s="34"/>
      <c r="P451" s="34"/>
      <c r="Q451" s="79"/>
      <c r="R451" s="34"/>
      <c r="S451" s="34"/>
      <c r="T451" s="34"/>
      <c r="U451" s="34"/>
      <c r="V451" s="34"/>
      <c r="W451" s="34"/>
      <c r="X451" s="34"/>
      <c r="Y451" s="34"/>
      <c r="Z451" s="34"/>
      <c r="AA451" s="34"/>
      <c r="AB451" s="34"/>
      <c r="AC451" s="34"/>
      <c r="AD451" s="34"/>
      <c r="AE451" s="34"/>
      <c r="AF451" s="34"/>
      <c r="AG451" s="34"/>
      <c r="AH451" s="34"/>
      <c r="AI451" s="34"/>
      <c r="AJ451" s="53"/>
      <c r="AK451" s="53"/>
      <c r="AL451" s="34"/>
      <c r="AM451" s="34"/>
      <c r="AN451" s="53"/>
      <c r="AO451" s="34"/>
      <c r="AP451" s="34"/>
      <c r="AQ451" s="34"/>
      <c r="AR451" s="34"/>
      <c r="AS451" s="46"/>
      <c r="AT451" s="46"/>
      <c r="AU451" s="46"/>
      <c r="AV451" s="46"/>
      <c r="AW451" s="46"/>
    </row>
    <row r="452" spans="1:49" s="8" customFormat="1" x14ac:dyDescent="0.25">
      <c r="A452" s="31"/>
      <c r="B452" s="34"/>
      <c r="C452" s="31"/>
      <c r="D452" s="34"/>
      <c r="E452" s="31"/>
      <c r="F452" s="31"/>
      <c r="G452" s="31"/>
      <c r="H452" s="31"/>
      <c r="I452" s="34"/>
      <c r="J452" s="34"/>
      <c r="K452" s="34"/>
      <c r="L452" s="34"/>
      <c r="M452" s="34"/>
      <c r="N452" s="34"/>
      <c r="O452" s="34"/>
      <c r="P452" s="34"/>
      <c r="Q452" s="79"/>
      <c r="R452" s="34"/>
      <c r="S452" s="34"/>
      <c r="T452" s="34"/>
      <c r="U452" s="34"/>
      <c r="V452" s="34"/>
      <c r="W452" s="34"/>
      <c r="X452" s="34"/>
      <c r="Y452" s="34"/>
      <c r="Z452" s="34"/>
      <c r="AA452" s="34"/>
      <c r="AB452" s="34"/>
      <c r="AC452" s="34"/>
      <c r="AD452" s="34"/>
      <c r="AE452" s="34"/>
      <c r="AF452" s="34"/>
      <c r="AG452" s="34"/>
      <c r="AH452" s="34"/>
      <c r="AI452" s="34"/>
      <c r="AJ452" s="53"/>
      <c r="AK452" s="53"/>
      <c r="AL452" s="34"/>
      <c r="AM452" s="34"/>
      <c r="AN452" s="53"/>
      <c r="AO452" s="34"/>
      <c r="AP452" s="34"/>
      <c r="AQ452" s="34"/>
      <c r="AR452" s="34"/>
      <c r="AS452" s="46"/>
      <c r="AT452" s="46"/>
      <c r="AU452" s="46"/>
      <c r="AV452" s="46"/>
      <c r="AW452" s="46"/>
    </row>
    <row r="453" spans="1:49" s="8" customFormat="1" x14ac:dyDescent="0.25">
      <c r="A453" s="31"/>
      <c r="B453" s="34"/>
      <c r="C453" s="31"/>
      <c r="D453" s="34"/>
      <c r="E453" s="31"/>
      <c r="F453" s="31"/>
      <c r="G453" s="31"/>
      <c r="H453" s="31"/>
      <c r="I453" s="34"/>
      <c r="J453" s="34"/>
      <c r="K453" s="34"/>
      <c r="L453" s="34"/>
      <c r="M453" s="34"/>
      <c r="N453" s="34"/>
      <c r="O453" s="34"/>
      <c r="P453" s="34"/>
      <c r="Q453" s="79"/>
      <c r="R453" s="34"/>
      <c r="S453" s="34"/>
      <c r="T453" s="34"/>
      <c r="U453" s="34"/>
      <c r="V453" s="34"/>
      <c r="W453" s="34"/>
      <c r="X453" s="34"/>
      <c r="Y453" s="34"/>
      <c r="Z453" s="34"/>
      <c r="AA453" s="34"/>
      <c r="AB453" s="34"/>
      <c r="AC453" s="34"/>
      <c r="AD453" s="34"/>
      <c r="AE453" s="34"/>
      <c r="AF453" s="34"/>
      <c r="AG453" s="34"/>
      <c r="AH453" s="34"/>
      <c r="AI453" s="34"/>
      <c r="AJ453" s="53"/>
      <c r="AK453" s="53"/>
      <c r="AL453" s="34"/>
      <c r="AM453" s="34"/>
      <c r="AN453" s="53"/>
      <c r="AO453" s="34"/>
      <c r="AP453" s="34"/>
      <c r="AQ453" s="34"/>
      <c r="AR453" s="34"/>
      <c r="AS453" s="46"/>
      <c r="AT453" s="46"/>
      <c r="AU453" s="46"/>
      <c r="AV453" s="46"/>
      <c r="AW453" s="46"/>
    </row>
    <row r="454" spans="1:49" s="1" customFormat="1" x14ac:dyDescent="0.25">
      <c r="A454" s="31"/>
      <c r="B454" s="34"/>
      <c r="C454" s="31"/>
      <c r="D454" s="34"/>
      <c r="E454" s="31"/>
      <c r="F454" s="31"/>
      <c r="G454" s="31"/>
      <c r="H454" s="31"/>
      <c r="I454" s="34"/>
      <c r="J454" s="34"/>
      <c r="K454" s="34"/>
      <c r="L454" s="34"/>
      <c r="M454" s="34"/>
      <c r="N454" s="34"/>
      <c r="O454" s="34"/>
      <c r="P454" s="34"/>
      <c r="Q454" s="79"/>
      <c r="R454" s="34"/>
      <c r="S454" s="34"/>
      <c r="T454" s="34"/>
      <c r="U454" s="34"/>
      <c r="V454" s="34"/>
      <c r="W454" s="34"/>
      <c r="X454" s="34"/>
      <c r="Y454" s="34"/>
      <c r="Z454" s="34"/>
      <c r="AA454" s="34"/>
      <c r="AB454" s="34"/>
      <c r="AC454" s="34"/>
      <c r="AD454" s="34"/>
      <c r="AE454" s="34"/>
      <c r="AF454" s="34"/>
      <c r="AG454" s="34"/>
      <c r="AH454" s="34"/>
      <c r="AI454" s="34"/>
      <c r="AJ454" s="53"/>
      <c r="AK454" s="53"/>
      <c r="AL454" s="34"/>
      <c r="AM454" s="34"/>
      <c r="AN454" s="53"/>
      <c r="AO454" s="34"/>
      <c r="AP454" s="34"/>
      <c r="AQ454" s="34"/>
      <c r="AR454" s="34"/>
      <c r="AS454" s="46"/>
      <c r="AT454" s="46"/>
      <c r="AU454" s="46"/>
      <c r="AV454" s="46"/>
      <c r="AW454" s="46"/>
    </row>
    <row r="455" spans="1:49" s="1" customFormat="1" x14ac:dyDescent="0.25">
      <c r="A455" s="31"/>
      <c r="B455" s="34"/>
      <c r="C455" s="31"/>
      <c r="D455" s="34"/>
      <c r="E455" s="31"/>
      <c r="F455" s="31"/>
      <c r="G455" s="31"/>
      <c r="H455" s="31"/>
      <c r="I455" s="34"/>
      <c r="J455" s="34"/>
      <c r="K455" s="34"/>
      <c r="L455" s="34"/>
      <c r="M455" s="34"/>
      <c r="N455" s="34"/>
      <c r="O455" s="34"/>
      <c r="P455" s="34"/>
      <c r="Q455" s="79"/>
      <c r="R455" s="34"/>
      <c r="S455" s="34"/>
      <c r="T455" s="34"/>
      <c r="U455" s="34"/>
      <c r="V455" s="34"/>
      <c r="W455" s="34"/>
      <c r="X455" s="34"/>
      <c r="Y455" s="34"/>
      <c r="Z455" s="34"/>
      <c r="AA455" s="34"/>
      <c r="AB455" s="34"/>
      <c r="AC455" s="34"/>
      <c r="AD455" s="34"/>
      <c r="AE455" s="34"/>
      <c r="AF455" s="34"/>
      <c r="AG455" s="34"/>
      <c r="AH455" s="34"/>
      <c r="AI455" s="34"/>
      <c r="AJ455" s="53"/>
      <c r="AK455" s="53"/>
      <c r="AL455" s="34"/>
      <c r="AM455" s="34"/>
      <c r="AN455" s="53"/>
      <c r="AO455" s="34"/>
      <c r="AP455" s="34"/>
      <c r="AQ455" s="34"/>
      <c r="AR455" s="34"/>
      <c r="AS455" s="46"/>
      <c r="AT455" s="46"/>
      <c r="AU455" s="46"/>
      <c r="AV455" s="46"/>
      <c r="AW455" s="46"/>
    </row>
  </sheetData>
  <sortState ref="A232:AW243">
    <sortCondition ref="S232:S243"/>
  </sortState>
  <mergeCells count="33">
    <mergeCell ref="A236:AW236"/>
    <mergeCell ref="AR1:AR2"/>
    <mergeCell ref="AT1:AT2"/>
    <mergeCell ref="AU1:AU2"/>
    <mergeCell ref="AV1:AV2"/>
    <mergeCell ref="AW1:AW2"/>
    <mergeCell ref="X3:AC3"/>
    <mergeCell ref="AD3:AI3"/>
    <mergeCell ref="W1:W2"/>
    <mergeCell ref="X1:AC1"/>
    <mergeCell ref="AD1:AI1"/>
    <mergeCell ref="G1:G2"/>
    <mergeCell ref="M1:M2"/>
    <mergeCell ref="AQ1:AQ2"/>
    <mergeCell ref="A4:AW4"/>
    <mergeCell ref="A1:A2"/>
    <mergeCell ref="O1:O2"/>
    <mergeCell ref="B1:B2"/>
    <mergeCell ref="C1:C2"/>
    <mergeCell ref="D1:D2"/>
    <mergeCell ref="E1:E2"/>
    <mergeCell ref="F1:F2"/>
    <mergeCell ref="N1:N2"/>
    <mergeCell ref="I1:I2"/>
    <mergeCell ref="H1:H2"/>
    <mergeCell ref="AO1:AO2"/>
    <mergeCell ref="AP1:AP2"/>
    <mergeCell ref="V1:V2"/>
    <mergeCell ref="U1:U2"/>
    <mergeCell ref="P1:P2"/>
    <mergeCell ref="Q1:Q2"/>
    <mergeCell ref="R1:R2"/>
    <mergeCell ref="S1:S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Весь суббасейн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2015-06-05T18:17:20Z</dcterms:created>
  <dcterms:modified xsi:type="dcterms:W3CDTF">2023-10-11T11:37:03Z</dcterms:modified>
</cp:coreProperties>
</file>