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user\Desktop\Додатки Дунай\Дунай\"/>
    </mc:Choice>
  </mc:AlternateContent>
  <xr:revisionPtr revIDLastSave="0" documentId="13_ncr:1_{B3DC6697-A560-4310-AF83-CD325FB560C6}" xr6:coauthVersionLast="47" xr6:coauthVersionMax="47" xr10:uidLastSave="{00000000-0000-0000-0000-000000000000}"/>
  <bookViews>
    <workbookView xWindow="2304" yWindow="2304" windowWidth="17280" windowHeight="8880" activeTab="1" xr2:uid="{00000000-000D-0000-FFFF-FFFF00000000}"/>
  </bookViews>
  <sheets>
    <sheet name="Пояснення до Таблиці" sheetId="1" r:id="rId1"/>
    <sheet name="Таблиця для заповнення " sheetId="2" r:id="rId2"/>
  </sheets>
  <definedNames>
    <definedName name="_xlnm._FilterDatabase" localSheetId="1" hidden="1">'Таблиця для заповнення '!$A$2:$AW$98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30" i="2" l="1"/>
  <c r="V30" i="2"/>
  <c r="W30" i="2"/>
  <c r="B71" i="2"/>
  <c r="B64" i="2" s="1"/>
  <c r="N71" i="2"/>
  <c r="O71" i="2"/>
  <c r="O64" i="2" s="1"/>
  <c r="T71" i="2"/>
  <c r="T64" i="2" s="1"/>
  <c r="U71" i="2"/>
  <c r="V71" i="2"/>
  <c r="V64" i="2" s="1"/>
  <c r="W71" i="2"/>
  <c r="AP71" i="2"/>
  <c r="AQ71" i="2"/>
  <c r="AQ64" i="2" s="1"/>
  <c r="AS71" i="2"/>
  <c r="AS64" i="2" s="1"/>
  <c r="AT71" i="2"/>
  <c r="AT64" i="2" s="1"/>
  <c r="U38" i="2"/>
  <c r="V38" i="2"/>
  <c r="W38" i="2"/>
  <c r="AS38" i="2"/>
  <c r="W76" i="2" l="1"/>
  <c r="W29" i="2" l="1"/>
  <c r="V29" i="2"/>
  <c r="U29" i="2"/>
  <c r="W14" i="2" l="1"/>
  <c r="V14" i="2"/>
  <c r="U14" i="2"/>
  <c r="W22" i="2" l="1"/>
  <c r="V22" i="2"/>
  <c r="U22" i="2"/>
  <c r="V107" i="2" l="1"/>
  <c r="U107" i="2"/>
  <c r="AC74" i="2"/>
  <c r="V74" i="2"/>
  <c r="U74" i="2"/>
  <c r="AC52" i="2" l="1"/>
  <c r="Z52" i="2"/>
  <c r="V52" i="2"/>
  <c r="U52" i="2"/>
  <c r="AC76" i="2" l="1"/>
  <c r="AA76" i="2"/>
  <c r="AS85" i="2" l="1"/>
  <c r="W85" i="2"/>
  <c r="V85" i="2"/>
  <c r="U85" i="2"/>
  <c r="AS83" i="2"/>
  <c r="W83" i="2"/>
  <c r="V83" i="2"/>
  <c r="V32" i="2"/>
  <c r="U83" i="2"/>
  <c r="AS32" i="2"/>
  <c r="W32" i="2"/>
  <c r="U32" i="2"/>
  <c r="AS94" i="2"/>
  <c r="W94" i="2"/>
  <c r="V94" i="2"/>
  <c r="U94" i="2"/>
  <c r="AS67" i="2"/>
  <c r="W67" i="2"/>
  <c r="V67" i="2"/>
  <c r="U67" i="2"/>
  <c r="AS84" i="2"/>
  <c r="W84" i="2"/>
  <c r="V84" i="2"/>
  <c r="U84" i="2"/>
  <c r="AS73" i="2"/>
  <c r="W73" i="2"/>
  <c r="W99" i="2"/>
  <c r="V73" i="2"/>
  <c r="U73" i="2"/>
  <c r="V76" i="2" l="1"/>
  <c r="U76" i="2"/>
  <c r="V105" i="2" l="1"/>
  <c r="U105" i="2"/>
  <c r="V106" i="2"/>
  <c r="U106" i="2"/>
  <c r="V103" i="2"/>
  <c r="U103" i="2"/>
  <c r="AS104" i="2" l="1"/>
  <c r="V104" i="2" l="1"/>
  <c r="U104" i="2"/>
  <c r="W101" i="2" l="1"/>
  <c r="V101" i="2"/>
  <c r="U101" i="2"/>
  <c r="U100" i="2"/>
  <c r="V10" i="2" l="1"/>
  <c r="W100" i="2" l="1"/>
  <c r="V100" i="2"/>
  <c r="W97" i="2"/>
  <c r="V97" i="2"/>
  <c r="U97" i="2"/>
  <c r="W96" i="2"/>
  <c r="V96" i="2"/>
  <c r="U96" i="2"/>
  <c r="W95" i="2"/>
  <c r="V95" i="2"/>
  <c r="V87" i="2"/>
  <c r="U95" i="2"/>
  <c r="W87" i="2"/>
  <c r="U87" i="2"/>
  <c r="W102" i="2"/>
  <c r="V102" i="2"/>
  <c r="U102" i="2"/>
  <c r="W90" i="2"/>
  <c r="V90" i="2"/>
  <c r="V89" i="2"/>
  <c r="U90" i="2"/>
  <c r="W89" i="2"/>
  <c r="U89" i="2"/>
  <c r="U82" i="2"/>
  <c r="W82" i="2"/>
  <c r="V82" i="2"/>
  <c r="W80" i="2"/>
  <c r="V80" i="2"/>
  <c r="U80" i="2"/>
  <c r="W78" i="2"/>
  <c r="V78" i="2"/>
  <c r="U78" i="2"/>
  <c r="W79" i="2"/>
  <c r="V79" i="2"/>
  <c r="U79" i="2"/>
  <c r="W63" i="2"/>
  <c r="V63" i="2"/>
  <c r="U63" i="2"/>
  <c r="W57" i="2"/>
  <c r="V57" i="2"/>
  <c r="U57" i="2"/>
  <c r="W56" i="2"/>
  <c r="V56" i="2"/>
  <c r="U56" i="2"/>
  <c r="W59" i="2"/>
  <c r="V59" i="2"/>
  <c r="U59" i="2"/>
  <c r="W47" i="2"/>
  <c r="V47" i="2"/>
  <c r="U47" i="2"/>
  <c r="W49" i="2"/>
  <c r="V49" i="2"/>
  <c r="U49" i="2"/>
  <c r="W45" i="2"/>
  <c r="V45" i="2"/>
  <c r="U45" i="2"/>
  <c r="W43" i="2"/>
  <c r="V43" i="2"/>
  <c r="U43" i="2"/>
  <c r="W40" i="2"/>
  <c r="V40" i="2"/>
  <c r="U40" i="2"/>
  <c r="W41" i="2"/>
  <c r="V41" i="2"/>
  <c r="U41" i="2"/>
  <c r="U42" i="2"/>
  <c r="W42" i="2"/>
  <c r="V42" i="2"/>
  <c r="W33" i="2"/>
  <c r="V33" i="2"/>
  <c r="U33" i="2"/>
  <c r="W35" i="2" l="1"/>
  <c r="V35" i="2"/>
  <c r="U35" i="2"/>
  <c r="W36" i="2"/>
  <c r="V36" i="2"/>
  <c r="U36" i="2"/>
  <c r="W31" i="2"/>
  <c r="V31" i="2"/>
  <c r="U31" i="2"/>
  <c r="W24" i="2"/>
  <c r="V24" i="2"/>
  <c r="U24" i="2"/>
  <c r="W28" i="2"/>
  <c r="V28" i="2"/>
  <c r="U28" i="2"/>
  <c r="W27" i="2"/>
  <c r="V27" i="2"/>
  <c r="U27" i="2"/>
  <c r="W26" i="2"/>
  <c r="W10" i="2"/>
  <c r="V26" i="2"/>
  <c r="U26" i="2"/>
  <c r="U10" i="2"/>
  <c r="X93" i="2" l="1"/>
  <c r="AS99" i="2" l="1"/>
  <c r="V99" i="2"/>
  <c r="U99" i="2"/>
  <c r="AS86" i="2"/>
  <c r="W86" i="2"/>
  <c r="V86" i="2"/>
  <c r="U86" i="2"/>
  <c r="AS93" i="2"/>
  <c r="W93" i="2"/>
  <c r="V93" i="2"/>
  <c r="U93" i="2"/>
  <c r="AS81" i="2"/>
  <c r="W81" i="2"/>
  <c r="V81" i="2"/>
  <c r="U81" i="2"/>
  <c r="AS70" i="2"/>
  <c r="W70" i="2"/>
  <c r="V70" i="2"/>
  <c r="U70" i="2"/>
  <c r="AS77" i="2"/>
  <c r="W77" i="2"/>
  <c r="V77" i="2"/>
  <c r="U77" i="2"/>
  <c r="AS69" i="2"/>
  <c r="W69" i="2"/>
  <c r="V69" i="2"/>
  <c r="U69" i="2"/>
  <c r="AS72" i="2"/>
  <c r="W72" i="2"/>
  <c r="V72" i="2"/>
  <c r="U72" i="2"/>
  <c r="AS51" i="2"/>
  <c r="W51" i="2"/>
  <c r="V51" i="2"/>
  <c r="U51" i="2"/>
  <c r="AS18" i="2" l="1"/>
  <c r="W18" i="2"/>
  <c r="V18" i="2"/>
  <c r="U18" i="2"/>
  <c r="AS58" i="2"/>
  <c r="W58" i="2"/>
  <c r="V58" i="2"/>
  <c r="U58" i="2"/>
  <c r="AS20" i="2"/>
  <c r="W20" i="2"/>
  <c r="V20" i="2"/>
  <c r="U20" i="2"/>
  <c r="AS55" i="2" l="1"/>
  <c r="W55" i="2"/>
  <c r="V55" i="2"/>
  <c r="U55" i="2"/>
  <c r="AS54" i="2"/>
  <c r="W54" i="2"/>
  <c r="V54" i="2"/>
  <c r="U54" i="2"/>
  <c r="AS39" i="2"/>
  <c r="W39" i="2"/>
  <c r="V39" i="2"/>
  <c r="U39" i="2"/>
  <c r="AS62" i="2"/>
  <c r="W62" i="2"/>
  <c r="V62" i="2"/>
  <c r="U62" i="2"/>
  <c r="AS61" i="2"/>
  <c r="W61" i="2"/>
  <c r="V61" i="2"/>
  <c r="U61" i="2"/>
  <c r="AS53" i="2"/>
  <c r="W53" i="2"/>
  <c r="V53" i="2"/>
  <c r="U53" i="2"/>
  <c r="AS37" i="2"/>
  <c r="W37" i="2"/>
  <c r="V37" i="2"/>
  <c r="U37" i="2"/>
  <c r="AS34" i="2"/>
  <c r="W34" i="2"/>
  <c r="V34" i="2"/>
  <c r="U34" i="2"/>
  <c r="AS50" i="2"/>
  <c r="W50" i="2"/>
  <c r="V50" i="2"/>
  <c r="U50" i="2"/>
  <c r="AS48" i="2"/>
  <c r="W48" i="2"/>
  <c r="V48" i="2"/>
  <c r="U48" i="2"/>
  <c r="AS17" i="2"/>
  <c r="W17" i="2"/>
  <c r="V17" i="2"/>
  <c r="U17" i="2"/>
  <c r="AS25" i="2" l="1"/>
  <c r="W25" i="2"/>
  <c r="V25" i="2"/>
  <c r="U25" i="2"/>
  <c r="AS15" i="2"/>
  <c r="W15" i="2"/>
  <c r="V15" i="2"/>
  <c r="U15" i="2"/>
  <c r="AS12" i="2"/>
  <c r="W12" i="2"/>
  <c r="V12" i="2"/>
  <c r="U12" i="2"/>
  <c r="AS11" i="2"/>
  <c r="W11" i="2"/>
  <c r="V11" i="2"/>
  <c r="U11" i="2"/>
  <c r="AS8" i="2"/>
  <c r="W8" i="2"/>
  <c r="V8" i="2"/>
  <c r="U8" i="2"/>
  <c r="AS6" i="2"/>
  <c r="W6" i="2"/>
  <c r="V6" i="2"/>
  <c r="U6" i="2"/>
  <c r="AS21" i="2" l="1"/>
  <c r="W21" i="2"/>
  <c r="V21" i="2"/>
  <c r="U21" i="2"/>
  <c r="AS88" i="2"/>
  <c r="W88" i="2"/>
  <c r="V88" i="2"/>
  <c r="U88" i="2"/>
  <c r="AS92" i="2" l="1"/>
  <c r="W92" i="2"/>
  <c r="V92" i="2"/>
  <c r="U92" i="2"/>
  <c r="AS60" i="2"/>
  <c r="W60" i="2"/>
  <c r="V60" i="2"/>
  <c r="U60" i="2"/>
  <c r="AS16" i="2"/>
  <c r="W16" i="2"/>
  <c r="V16" i="2"/>
  <c r="U16" i="2"/>
  <c r="AS9" i="2"/>
  <c r="W9" i="2"/>
  <c r="W23" i="2"/>
  <c r="V9" i="2"/>
  <c r="U9" i="2"/>
  <c r="AS7" i="2"/>
  <c r="W7" i="2"/>
  <c r="V7" i="2"/>
  <c r="U7" i="2"/>
  <c r="AS23" i="2"/>
  <c r="V23" i="2"/>
  <c r="U23" i="2"/>
  <c r="AS66" i="2"/>
  <c r="W66" i="2"/>
  <c r="V66" i="2"/>
  <c r="U66" i="2"/>
  <c r="AS68" i="2" l="1"/>
  <c r="W68" i="2"/>
  <c r="V68" i="2"/>
  <c r="U68" i="2"/>
  <c r="AS46" i="2" l="1"/>
  <c r="W46" i="2"/>
  <c r="V46" i="2"/>
  <c r="U46" i="2"/>
  <c r="AS91" i="2" l="1"/>
  <c r="AS19" i="2"/>
  <c r="W91" i="2"/>
  <c r="V91" i="2"/>
  <c r="V19" i="2"/>
  <c r="U91" i="2"/>
  <c r="W19" i="2" l="1"/>
  <c r="U19" i="2"/>
  <c r="AS65" i="2" l="1"/>
  <c r="AS75" i="2"/>
  <c r="W65" i="2"/>
  <c r="V65" i="2"/>
  <c r="U65" i="2"/>
  <c r="W75" i="2" l="1"/>
  <c r="V75" i="2"/>
  <c r="U75" i="2"/>
  <c r="U13" i="2"/>
  <c r="AT13" i="2" l="1"/>
  <c r="AT44" i="2"/>
  <c r="AS13" i="2"/>
  <c r="W13" i="2"/>
  <c r="V13" i="2"/>
  <c r="V44" i="2"/>
  <c r="O13" i="2" l="1"/>
  <c r="O44" i="2"/>
  <c r="AS44" i="2"/>
  <c r="W44" i="2"/>
  <c r="U44" i="2"/>
  <c r="M44" i="2"/>
  <c r="N13" i="2" l="1"/>
  <c r="N44" i="2"/>
  <c r="AQ44" i="2"/>
  <c r="AQ13" i="2" s="1"/>
  <c r="AQ75" i="2" s="1"/>
  <c r="AQ65" i="2" s="1"/>
  <c r="AQ19" i="2" s="1"/>
  <c r="AQ91" i="2" s="1"/>
  <c r="AQ46" i="2" s="1"/>
  <c r="AQ68" i="2" s="1"/>
  <c r="AQ66" i="2" s="1"/>
  <c r="AQ23" i="2" s="1"/>
  <c r="AQ7" i="2" s="1"/>
  <c r="AQ9" i="2" s="1"/>
  <c r="AQ16" i="2" s="1"/>
  <c r="AQ60" i="2" s="1"/>
  <c r="AQ92" i="2" s="1"/>
  <c r="AQ88" i="2" s="1"/>
  <c r="AQ21" i="2" s="1"/>
  <c r="AQ6" i="2" s="1"/>
  <c r="AQ8" i="2" s="1"/>
  <c r="AQ11" i="2" s="1"/>
  <c r="AQ12" i="2" s="1"/>
  <c r="AQ15" i="2" s="1"/>
  <c r="AQ25" i="2" s="1"/>
  <c r="AQ38" i="2" s="1"/>
  <c r="AQ17" i="2" l="1"/>
  <c r="AQ48" i="2" s="1"/>
  <c r="AQ50" i="2" s="1"/>
  <c r="AQ34" i="2" s="1"/>
  <c r="AQ37" i="2" s="1"/>
  <c r="AQ53" i="2" s="1"/>
  <c r="AQ61" i="2" s="1"/>
  <c r="AQ62" i="2" s="1"/>
  <c r="AQ39" i="2" s="1"/>
  <c r="AQ54" i="2" s="1"/>
  <c r="AQ55" i="2" s="1"/>
  <c r="AQ20" i="2" s="1"/>
  <c r="AQ58" i="2" s="1"/>
  <c r="AQ18" i="2" s="1"/>
  <c r="AQ51" i="2" s="1"/>
  <c r="AQ72" i="2" s="1"/>
  <c r="AQ69" i="2" s="1"/>
  <c r="AQ77" i="2" s="1"/>
  <c r="AQ70" i="2" s="1"/>
  <c r="AQ81" i="2" s="1"/>
</calcChain>
</file>

<file path=xl/sharedStrings.xml><?xml version="1.0" encoding="utf-8"?>
<sst xmlns="http://schemas.openxmlformats.org/spreadsheetml/2006/main" count="2812" uniqueCount="958">
  <si>
    <t>ПРОГРАМА ЗАХОДІВ
ТАБЛИЦЯ ДЛЯ ЗАПОВНЕННЯ</t>
  </si>
  <si>
    <t>№</t>
  </si>
  <si>
    <t>Головна водно-екологічна проблема</t>
  </si>
  <si>
    <t>Підпроблема</t>
  </si>
  <si>
    <t xml:space="preserve">Захід 
(згідно Постанови КМУ №  336)
</t>
  </si>
  <si>
    <t>Тип заходу</t>
  </si>
  <si>
    <t>Назва заходу</t>
  </si>
  <si>
    <t>Опис заходу</t>
  </si>
  <si>
    <t xml:space="preserve">Технічний опис </t>
  </si>
  <si>
    <t xml:space="preserve">Суб’єкт господарювання </t>
  </si>
  <si>
    <t>Відновлення руйнувань завданих під час  війни</t>
  </si>
  <si>
    <t>Річковий басейн</t>
  </si>
  <si>
    <t>Суббасейн</t>
  </si>
  <si>
    <t>Область</t>
  </si>
  <si>
    <t>Район</t>
  </si>
  <si>
    <t xml:space="preserve">Територіальна громада (ТГ) </t>
  </si>
  <si>
    <t>Код МПВ/МПзВ</t>
  </si>
  <si>
    <t>Оцінка ризику недосягнення доброго стану МПВ/МПзВ</t>
  </si>
  <si>
    <t>Екологічний стан МПВ або кількісний стан МПзВ</t>
  </si>
  <si>
    <t>Хімічний стан МПВ або МПзВ</t>
  </si>
  <si>
    <t>Зони, які підлягають охороні</t>
  </si>
  <si>
    <t>Кількість одиниць</t>
  </si>
  <si>
    <t>Програма</t>
  </si>
  <si>
    <t>Джерела фінансування</t>
  </si>
  <si>
    <t>Орган/організація, що відповідає за реалізацію</t>
  </si>
  <si>
    <t>Період реалізації</t>
  </si>
  <si>
    <t xml:space="preserve">Пріоритетність </t>
  </si>
  <si>
    <t xml:space="preserve">Коментарі, джерела інформації </t>
  </si>
  <si>
    <t>Ким запропоновано захід</t>
  </si>
  <si>
    <t>Коли запропоновано захід</t>
  </si>
  <si>
    <t xml:space="preserve">№ колонки </t>
  </si>
  <si>
    <t>Пояснення</t>
  </si>
  <si>
    <t>Коментар</t>
  </si>
  <si>
    <t>ГВЕП згідно ПУРБ (розділ 2)</t>
  </si>
  <si>
    <t>Специфікація  для ГВЕП групи «інші» (наприклад, вплив змін клімату)</t>
  </si>
  <si>
    <t>Тип (и) заходу (KTM), згідно Керівництва № 35 із звітування по ВРД ЄС</t>
  </si>
  <si>
    <t xml:space="preserve">Назва заходу або дуже загальний опис </t>
  </si>
  <si>
    <t xml:space="preserve">Більш детальний опис заходу </t>
  </si>
  <si>
    <t>Технічні подробиці/деталі (там де це важливо)</t>
  </si>
  <si>
    <t>Назва суб’єкту, форма власності</t>
  </si>
  <si>
    <t>Назва річкового басейну</t>
  </si>
  <si>
    <t>Назва річкового суббасейну</t>
  </si>
  <si>
    <t>Назва області</t>
  </si>
  <si>
    <t>Назва району 
(з врахуванням нових змін / укрупнення)</t>
  </si>
  <si>
    <t>Назва територіальної громади</t>
  </si>
  <si>
    <t>Природні категорії – річка, озера, перехідні, прибережні або штучний, істотно змінений</t>
  </si>
  <si>
    <t>Код або коди масивів, згідно Геопорталу</t>
  </si>
  <si>
    <t>Тип та назва зони, яка підлягає охороні</t>
  </si>
  <si>
    <t xml:space="preserve">Вартість одиниці експлуатації та обслуговування ( середнє значення на одиницю в рік)  </t>
  </si>
  <si>
    <t>Вартість одиниці експлуатації та обслуговування помножена на 6 (років)</t>
  </si>
  <si>
    <t>До якої програми відноситься захід (наприклад, загальнодержавна програма ХХХ, міжнародна програма післявоєнного відновлення України…)</t>
  </si>
  <si>
    <t>З яких джерел здійснюватиметься фінансування (наприклад, державний бюджет, місцевий бюджет, фінансові інструменти ЄС, донори, гранти)</t>
  </si>
  <si>
    <t>Назва організації, яка відповідає за реалізацію; фактичний Замовник робіт</t>
  </si>
  <si>
    <t>Терміни реалізації заходу, рік/місяць</t>
  </si>
  <si>
    <t>Ранжування по пріоритетності від 1 (висока) до 3 (низька)</t>
  </si>
  <si>
    <t>Додаткова важлива інформація, в тому числі і про оцінку вартості</t>
  </si>
  <si>
    <t xml:space="preserve">Назва суб’єкту господарювання (органу влади, респондента), прізвище </t>
  </si>
  <si>
    <t>Дата надання пропозиції</t>
  </si>
  <si>
    <t>Номер заходу згідно структури додатку 
Постанови КМУ № 336</t>
  </si>
  <si>
    <r>
      <t xml:space="preserve">Чи є захід відновленням зруйнувань під час війни (наслідків військових дій): фізичне руйнування, порушення технологічного процесу? 
</t>
    </r>
    <r>
      <rPr>
        <i/>
        <sz val="11"/>
        <color theme="1"/>
        <rFont val="Calibri"/>
        <family val="2"/>
        <charset val="204"/>
        <scheme val="minor"/>
      </rPr>
      <t>Так/Ні</t>
    </r>
  </si>
  <si>
    <r>
      <t xml:space="preserve">Чи існує ризик недосягнення доброго стану масиву, за результатами оцінки (розділ 2 ПУРБ) 
</t>
    </r>
    <r>
      <rPr>
        <i/>
        <sz val="11"/>
        <color theme="1"/>
        <rFont val="Calibri"/>
        <family val="2"/>
        <charset val="204"/>
        <scheme val="minor"/>
      </rPr>
      <t>Під ризиком / Без ризику</t>
    </r>
  </si>
  <si>
    <t>Дивись наступний коментар (нижче).
Використовувати лише 4 варіанти – 8.3.1-8.3.4.</t>
  </si>
  <si>
    <t>8. Повний перелік програм (планів) для району річкового басейну чи суббасейну, їх зміст та проблеми, які передбачено розв’язати:</t>
  </si>
  <si>
    <t>В Постанові немає детальної нумерації розділу 8, тому пропонується така:</t>
  </si>
  <si>
    <t xml:space="preserve">     8.1. поверхневі води:</t>
  </si>
  <si>
    <t xml:space="preserve">        8.1.1. заходи, спрямовані на зменшення забруднення органічними речовинами (дифузні та    точкові джерела);</t>
  </si>
  <si>
    <t xml:space="preserve">        8.1.2. заходи, спрямовані на зменшення забруднення біогенними речовинами (дифузні та точкові джерела);</t>
  </si>
  <si>
    <t xml:space="preserve">        8.1.3. заходи, спрямовані на зменшення забруднення небезпечними речовинами (дифузні та точкові джерела);</t>
  </si>
  <si>
    <t xml:space="preserve">        8.1.4. заходи, спрямовані на покращення/відновлення гідрологічного режиму та морфологічних показників у разі порушення вільної течії річок, гідравлічного зв’язку між руслами річок та їх заплавами, гідрологічних змінах, модифікації морфології річок;</t>
  </si>
  <si>
    <t xml:space="preserve">        8.1.5. заплановані інфраструктурні проекти та заходи, спрямовані на зменшення їх впливу на стан поверхневих вод;</t>
  </si>
  <si>
    <t xml:space="preserve">     8.2. підземні води:</t>
  </si>
  <si>
    <t xml:space="preserve">        8.2.1. заходи, спрямовані на зменшення забруднення (дифузні та точкові джерела);</t>
  </si>
  <si>
    <t xml:space="preserve">        8.2.2. заходи, спрямовані на запобігання виснаженню підземних вод;</t>
  </si>
  <si>
    <t xml:space="preserve">        8.2.3. заплановані інфраструктурні проекти та заходи, спрямовані на зменшення їх впливу на стан підземних вод;</t>
  </si>
  <si>
    <t xml:space="preserve">     8.3. інші заходи (Увага! В Постанові цієї деталізації немає!)</t>
  </si>
  <si>
    <t xml:space="preserve">        8.3.1. Зміни клімату (маловоддя, посухи, повені (заходи мають бути гармонізовані з затвердженими Планами управління ризиками повеней 2022-2030)).</t>
  </si>
  <si>
    <t xml:space="preserve">        8.3.2. Засмічення водних об'єктів твердими побутовими відходами, в тому числі пластиком;  </t>
  </si>
  <si>
    <t xml:space="preserve">        8.3.3. Інвазивні види / біологічне забруднення; </t>
  </si>
  <si>
    <t xml:space="preserve">        8.3.4. Вплив військових дій (лише заходи, які не увійшли до заходів 8.1.1.- 8.3.3.)</t>
  </si>
  <si>
    <t>форма власності, наприклад комунальна</t>
  </si>
  <si>
    <t xml:space="preserve"> Можуть бути 2 і більше випусків в різні МПВ</t>
  </si>
  <si>
    <t>Під ризиком /   Без ризику</t>
  </si>
  <si>
    <r>
      <t>м</t>
    </r>
    <r>
      <rPr>
        <i/>
        <vertAlign val="superscript"/>
        <sz val="11"/>
        <color theme="1"/>
        <rFont val="Calibri"/>
        <family val="2"/>
        <charset val="204"/>
        <scheme val="minor"/>
      </rPr>
      <t>3</t>
    </r>
  </si>
  <si>
    <t>км</t>
  </si>
  <si>
    <t>га</t>
  </si>
  <si>
    <t>тонн</t>
  </si>
  <si>
    <t>Вартість інвестицій на одиницю</t>
  </si>
  <si>
    <t>Загальна вартість інвестицій</t>
  </si>
  <si>
    <t>Вартість одиниці експлуатації та обслуговування</t>
  </si>
  <si>
    <t>Загальна вартість експлуатації та обслуговування</t>
  </si>
  <si>
    <t>роки</t>
  </si>
  <si>
    <t xml:space="preserve">Так / Ні </t>
  </si>
  <si>
    <t xml:space="preserve">інші </t>
  </si>
  <si>
    <t xml:space="preserve">Одиниця виміру </t>
  </si>
  <si>
    <t>млн. грн</t>
  </si>
  <si>
    <t xml:space="preserve">млн. грн </t>
  </si>
  <si>
    <r>
      <t>тис. м</t>
    </r>
    <r>
      <rPr>
        <i/>
        <vertAlign val="superscript"/>
        <sz val="11"/>
        <color theme="1"/>
        <rFont val="Calibri"/>
        <family val="2"/>
        <charset val="204"/>
        <scheme val="minor"/>
      </rPr>
      <t>3</t>
    </r>
    <r>
      <rPr>
        <i/>
        <sz val="11"/>
        <color theme="1"/>
        <rFont val="Calibri"/>
        <family val="2"/>
        <charset val="204"/>
        <scheme val="minor"/>
      </rPr>
      <t>/ добу</t>
    </r>
  </si>
  <si>
    <r>
      <t>Одиниця виміру , наприклад, м</t>
    </r>
    <r>
      <rPr>
        <vertAlign val="superscript"/>
        <sz val="11"/>
        <color theme="1"/>
        <rFont val="Calibri"/>
        <family val="2"/>
        <charset val="204"/>
        <scheme val="minor"/>
      </rPr>
      <t>3</t>
    </r>
    <r>
      <rPr>
        <sz val="11"/>
        <color theme="1"/>
        <rFont val="Calibri"/>
        <family val="2"/>
        <scheme val="minor"/>
      </rPr>
      <t>/добу, гектар, кількість населення, м</t>
    </r>
    <r>
      <rPr>
        <vertAlign val="superscript"/>
        <sz val="11"/>
        <color theme="1"/>
        <rFont val="Calibri"/>
        <family val="2"/>
        <charset val="204"/>
        <scheme val="minor"/>
      </rPr>
      <t>3</t>
    </r>
    <r>
      <rPr>
        <sz val="11"/>
        <color theme="1"/>
        <rFont val="Calibri"/>
        <family val="2"/>
        <scheme val="minor"/>
      </rPr>
      <t>, км</t>
    </r>
  </si>
  <si>
    <r>
      <t>Вартість інвестицій на одиницю, наприклад, м</t>
    </r>
    <r>
      <rPr>
        <vertAlign val="superscript"/>
        <sz val="11"/>
        <color theme="1"/>
        <rFont val="Calibri"/>
        <family val="2"/>
        <charset val="204"/>
        <scheme val="minor"/>
      </rPr>
      <t>3</t>
    </r>
    <r>
      <rPr>
        <sz val="11"/>
        <color theme="1"/>
        <rFont val="Calibri"/>
        <family val="2"/>
        <scheme val="minor"/>
      </rPr>
      <t>/добу, гектар, кількість населення, м</t>
    </r>
    <r>
      <rPr>
        <vertAlign val="superscript"/>
        <sz val="11"/>
        <color theme="1"/>
        <rFont val="Calibri"/>
        <family val="2"/>
        <charset val="204"/>
        <scheme val="minor"/>
      </rPr>
      <t>3</t>
    </r>
    <r>
      <rPr>
        <sz val="11"/>
        <color theme="1"/>
        <rFont val="Calibri"/>
        <family val="2"/>
        <scheme val="minor"/>
      </rPr>
      <t>, км</t>
    </r>
  </si>
  <si>
    <t xml:space="preserve">Кількість одиниць помножена на вартість інвестицій на одну одиницю </t>
  </si>
  <si>
    <t xml:space="preserve">Формат клітинки </t>
  </si>
  <si>
    <t>текст</t>
  </si>
  <si>
    <t xml:space="preserve">текст </t>
  </si>
  <si>
    <t>число</t>
  </si>
  <si>
    <t xml:space="preserve">число </t>
  </si>
  <si>
    <t xml:space="preserve">Загальна вартість заходу </t>
  </si>
  <si>
    <t>Кількість одиниць планованої діяльності</t>
  </si>
  <si>
    <t>Сума вартості інвестицій та вартості експлуатації та обслуговування</t>
  </si>
  <si>
    <t xml:space="preserve">Кількість населення, на яку впливатиме захід </t>
  </si>
  <si>
    <t xml:space="preserve">Одному нашому заходу (КМУ) можуть відповідати декілька КТМ, наприклад нашому  8.1.  відповідають декілька  заходів КТМ: 1, 4, 13, 16,  21, 22, 25. Наразі заповнювати не треба. </t>
  </si>
  <si>
    <r>
      <t>Позначаємо</t>
    </r>
    <r>
      <rPr>
        <sz val="14"/>
        <color theme="1"/>
        <rFont val="Calibri"/>
        <family val="2"/>
        <charset val="204"/>
        <scheme val="minor"/>
      </rPr>
      <t xml:space="preserve"> "</t>
    </r>
    <r>
      <rPr>
        <b/>
        <sz val="14"/>
        <color theme="1"/>
        <rFont val="Calibri"/>
        <family val="2"/>
        <charset val="204"/>
        <scheme val="minor"/>
      </rPr>
      <t>+"</t>
    </r>
    <r>
      <rPr>
        <sz val="14"/>
        <color theme="1"/>
        <rFont val="Calibri"/>
        <family val="2"/>
        <charset val="204"/>
        <scheme val="minor"/>
      </rPr>
      <t xml:space="preserve"> </t>
    </r>
    <r>
      <rPr>
        <sz val="11"/>
        <color theme="1"/>
        <rFont val="Calibri"/>
        <family val="2"/>
        <scheme val="minor"/>
      </rPr>
      <t>ту одиницю виміру, яка відноситься до даного заходу (наприклад, для заходу по Реконструкції каналізаційних очисних споруд ставимо "</t>
    </r>
    <r>
      <rPr>
        <b/>
        <sz val="14"/>
        <color theme="1"/>
        <rFont val="Calibri"/>
        <family val="2"/>
        <charset val="204"/>
        <scheme val="minor"/>
      </rPr>
      <t>+"</t>
    </r>
    <r>
      <rPr>
        <sz val="11"/>
        <color theme="1"/>
        <rFont val="Calibri"/>
        <family val="2"/>
        <scheme val="minor"/>
      </rPr>
      <t xml:space="preserve"> навпроти м</t>
    </r>
    <r>
      <rPr>
        <vertAlign val="superscript"/>
        <sz val="11"/>
        <color theme="1"/>
        <rFont val="Calibri"/>
        <family val="2"/>
        <charset val="204"/>
        <scheme val="minor"/>
      </rPr>
      <t>3</t>
    </r>
    <r>
      <rPr>
        <sz val="11"/>
        <color theme="1"/>
        <rFont val="Calibri"/>
        <family val="2"/>
        <scheme val="minor"/>
      </rPr>
      <t xml:space="preserve">/добу) </t>
    </r>
  </si>
  <si>
    <r>
      <t xml:space="preserve">В залежності від назви заходу, опис буде різний. Якщо це захід:
</t>
    </r>
    <r>
      <rPr>
        <b/>
        <sz val="11"/>
        <color theme="1"/>
        <rFont val="Calibri"/>
        <family val="2"/>
        <charset val="204"/>
        <scheme val="minor"/>
      </rPr>
      <t xml:space="preserve">Будівництво/реконструкція/модернізація каналізаційних очисних споруд </t>
    </r>
    <r>
      <rPr>
        <sz val="11"/>
        <color theme="1"/>
        <rFont val="Calibri"/>
        <family val="2"/>
        <scheme val="minor"/>
      </rPr>
      <t xml:space="preserve">опис наступний 
     1. Балансоутримувач: </t>
    </r>
    <r>
      <rPr>
        <b/>
        <sz val="11"/>
        <color theme="1"/>
        <rFont val="Calibri"/>
        <family val="2"/>
        <charset val="204"/>
        <scheme val="minor"/>
      </rPr>
      <t>назва</t>
    </r>
    <r>
      <rPr>
        <sz val="11"/>
        <color theme="1"/>
        <rFont val="Calibri"/>
        <family val="2"/>
        <scheme val="minor"/>
      </rPr>
      <t xml:space="preserve">
     2. Код ЄДРПОУ: </t>
    </r>
    <r>
      <rPr>
        <b/>
        <sz val="11"/>
        <color theme="1"/>
        <rFont val="Calibri"/>
        <family val="2"/>
        <charset val="204"/>
        <scheme val="minor"/>
      </rPr>
      <t>Х</t>
    </r>
    <r>
      <rPr>
        <sz val="11"/>
        <color theme="1"/>
        <rFont val="Calibri"/>
        <family val="2"/>
        <scheme val="minor"/>
      </rPr>
      <t xml:space="preserve">
     3. Код водокористувача: </t>
    </r>
    <r>
      <rPr>
        <b/>
        <sz val="11"/>
        <color theme="1"/>
        <rFont val="Calibri"/>
        <family val="2"/>
        <charset val="204"/>
        <scheme val="minor"/>
      </rPr>
      <t>Х</t>
    </r>
    <r>
      <rPr>
        <sz val="11"/>
        <color theme="1"/>
        <rFont val="Calibri"/>
        <family val="2"/>
        <scheme val="minor"/>
      </rPr>
      <t xml:space="preserve">
     4. Інформація щодо роботи КОС  (на 01.01.2023 року)
відведено зворотних (стічних) вод за рік, тис. куб. м.
     - усього: </t>
    </r>
    <r>
      <rPr>
        <b/>
        <sz val="11"/>
        <color theme="1"/>
        <rFont val="Calibri"/>
        <family val="2"/>
        <charset val="204"/>
        <scheme val="minor"/>
      </rPr>
      <t>Х</t>
    </r>
    <r>
      <rPr>
        <sz val="11"/>
        <color theme="1"/>
        <rFont val="Calibri"/>
        <family val="2"/>
        <scheme val="minor"/>
      </rPr>
      <t xml:space="preserve">
     - без очистки: </t>
    </r>
    <r>
      <rPr>
        <b/>
        <sz val="11"/>
        <color theme="1"/>
        <rFont val="Calibri"/>
        <family val="2"/>
        <charset val="204"/>
        <scheme val="minor"/>
      </rPr>
      <t>Х</t>
    </r>
    <r>
      <rPr>
        <sz val="11"/>
        <color theme="1"/>
        <rFont val="Calibri"/>
        <family val="2"/>
        <scheme val="minor"/>
      </rPr>
      <t xml:space="preserve">
     - недостатньо-очищених:</t>
    </r>
    <r>
      <rPr>
        <b/>
        <sz val="11"/>
        <color theme="1"/>
        <rFont val="Calibri"/>
        <family val="2"/>
        <charset val="204"/>
        <scheme val="minor"/>
      </rPr>
      <t xml:space="preserve"> Х</t>
    </r>
    <r>
      <rPr>
        <sz val="11"/>
        <color theme="1"/>
        <rFont val="Calibri"/>
        <family val="2"/>
        <scheme val="minor"/>
      </rPr>
      <t xml:space="preserve">
     - нормативно-чистих (без очистки): </t>
    </r>
    <r>
      <rPr>
        <b/>
        <sz val="11"/>
        <color theme="1"/>
        <rFont val="Calibri"/>
        <family val="2"/>
        <charset val="204"/>
        <scheme val="minor"/>
      </rPr>
      <t>Х</t>
    </r>
    <r>
      <rPr>
        <sz val="11"/>
        <color theme="1"/>
        <rFont val="Calibri"/>
        <family val="2"/>
        <scheme val="minor"/>
      </rPr>
      <t xml:space="preserve">
     - нормативно-очищених на очисних спорудах: </t>
    </r>
    <r>
      <rPr>
        <b/>
        <sz val="11"/>
        <color theme="1"/>
        <rFont val="Calibri"/>
        <family val="2"/>
        <charset val="204"/>
        <scheme val="minor"/>
      </rPr>
      <t>Х</t>
    </r>
    <r>
      <rPr>
        <sz val="11"/>
        <color theme="1"/>
        <rFont val="Calibri"/>
        <family val="2"/>
        <scheme val="minor"/>
      </rPr>
      <t xml:space="preserve">
     - біологічної очистки: </t>
    </r>
    <r>
      <rPr>
        <b/>
        <sz val="11"/>
        <color theme="1"/>
        <rFont val="Calibri"/>
        <family val="2"/>
        <charset val="204"/>
        <scheme val="minor"/>
      </rPr>
      <t>Х</t>
    </r>
    <r>
      <rPr>
        <sz val="11"/>
        <color theme="1"/>
        <rFont val="Calibri"/>
        <family val="2"/>
        <scheme val="minor"/>
      </rPr>
      <t xml:space="preserve">
     - фізико-хімічної очистки: </t>
    </r>
    <r>
      <rPr>
        <b/>
        <sz val="11"/>
        <color theme="1"/>
        <rFont val="Calibri"/>
        <family val="2"/>
        <charset val="204"/>
        <scheme val="minor"/>
      </rPr>
      <t>Х</t>
    </r>
    <r>
      <rPr>
        <sz val="11"/>
        <color theme="1"/>
        <rFont val="Calibri"/>
        <family val="2"/>
        <scheme val="minor"/>
      </rPr>
      <t xml:space="preserve">
     - потужність очисних споруд, після очищення яких зворотні (стічні) вод скидаються у водні об’єкти: Х
у тому числі тих, що забезпечують нормативну очистку: </t>
    </r>
    <r>
      <rPr>
        <b/>
        <sz val="11"/>
        <color theme="1"/>
        <rFont val="Calibri"/>
        <family val="2"/>
        <charset val="204"/>
        <scheme val="minor"/>
      </rPr>
      <t>Х</t>
    </r>
    <r>
      <rPr>
        <sz val="11"/>
        <color theme="1"/>
        <rFont val="Calibri"/>
        <family val="2"/>
        <scheme val="minor"/>
      </rPr>
      <t xml:space="preserve">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t>
    </r>
    <r>
      <rPr>
        <b/>
        <sz val="11"/>
        <color theme="1"/>
        <rFont val="Calibri"/>
        <family val="2"/>
        <charset val="204"/>
        <scheme val="minor"/>
      </rPr>
      <t>Х</t>
    </r>
    <r>
      <rPr>
        <sz val="11"/>
        <color theme="1"/>
        <rFont val="Calibri"/>
        <family val="2"/>
        <scheme val="minor"/>
      </rPr>
      <t xml:space="preserve">
</t>
    </r>
    <r>
      <rPr>
        <b/>
        <sz val="11"/>
        <color theme="1"/>
        <rFont val="Calibri"/>
        <family val="2"/>
        <charset val="204"/>
        <scheme val="minor"/>
      </rPr>
      <t>тощо (додаткова інформація)</t>
    </r>
    <r>
      <rPr>
        <sz val="11"/>
        <color theme="1"/>
        <rFont val="Calibri"/>
        <family val="2"/>
        <scheme val="minor"/>
      </rPr>
      <t xml:space="preserve">
</t>
    </r>
  </si>
  <si>
    <r>
      <rPr>
        <b/>
        <sz val="11"/>
        <color theme="1"/>
        <rFont val="Calibri"/>
        <family val="2"/>
        <charset val="204"/>
        <scheme val="minor"/>
      </rPr>
      <t xml:space="preserve">1. Кількість каналізаційних очисних систем (КОС) </t>
    </r>
    <r>
      <rPr>
        <sz val="11"/>
        <color theme="1"/>
        <rFont val="Calibri"/>
        <family val="2"/>
        <scheme val="minor"/>
      </rPr>
      <t xml:space="preserve">
     - факт 
     - план 
</t>
    </r>
    <r>
      <rPr>
        <b/>
        <sz val="11"/>
        <color theme="1"/>
        <rFont val="Calibri"/>
        <family val="2"/>
        <charset val="204"/>
        <scheme val="minor"/>
      </rPr>
      <t>2. Спосіб очищення зворотних (стічних) вод</t>
    </r>
    <r>
      <rPr>
        <sz val="11"/>
        <color theme="1"/>
        <rFont val="Calibri"/>
        <family val="2"/>
        <scheme val="minor"/>
      </rPr>
      <t xml:space="preserve">
     - факт - МЕХ (механічна) /БІО (біологічна) 
     - план - МЕХ(1)/БІО(2)/ТРО (третинна) 
</t>
    </r>
    <r>
      <rPr>
        <b/>
        <sz val="11"/>
        <color theme="1"/>
        <rFont val="Calibri"/>
        <family val="2"/>
        <charset val="204"/>
        <scheme val="minor"/>
      </rPr>
      <t>3. Потужність споруд після, яких стічні води відводяться у МПВ</t>
    </r>
    <r>
      <rPr>
        <sz val="11"/>
        <color theme="1"/>
        <rFont val="Calibri"/>
        <family val="2"/>
        <scheme val="minor"/>
      </rPr>
      <t xml:space="preserve">
     - факт - Х тис. м3/добу (Х млн м3/рік) 
     - план - Х тис м3/добу (Х млн. м3/рік)
</t>
    </r>
    <r>
      <rPr>
        <b/>
        <sz val="11"/>
        <color theme="1"/>
        <rFont val="Calibri"/>
        <family val="2"/>
        <charset val="204"/>
        <scheme val="minor"/>
      </rPr>
      <t>4. Залишковий осад (мул)</t>
    </r>
    <r>
      <rPr>
        <sz val="11"/>
        <color theme="1"/>
        <rFont val="Calibri"/>
        <family val="2"/>
        <scheme val="minor"/>
      </rPr>
      <t xml:space="preserve">
     - факт - неочищений (складування)
     - план - очищення (часткова переробка)
</t>
    </r>
    <r>
      <rPr>
        <b/>
        <sz val="11"/>
        <color theme="1"/>
        <rFont val="Calibri"/>
        <family val="2"/>
        <charset val="204"/>
        <scheme val="minor"/>
      </rPr>
      <t>5. Зливова каналізація (КД) - вода колекторно-дренажа (дощова і тала)</t>
    </r>
    <r>
      <rPr>
        <sz val="11"/>
        <color theme="1"/>
        <rFont val="Calibri"/>
        <family val="2"/>
        <scheme val="minor"/>
      </rPr>
      <t xml:space="preserve">
     - факт - механічна очистка (КД/МЕХ)
     - план - додаткове очищення (КД/МЕХ/БІО), розробка плану управління дощовою каналізацією.
</t>
    </r>
    <r>
      <rPr>
        <b/>
        <sz val="11"/>
        <color theme="1"/>
        <rFont val="Calibri"/>
        <family val="2"/>
        <charset val="204"/>
        <scheme val="minor"/>
      </rPr>
      <t>6. Доступ до санітарії (підключення населення до КОС (%) кількість  абонентів (населення) територіальної громади (ТГ)</t>
    </r>
    <r>
      <rPr>
        <sz val="11"/>
        <color theme="1"/>
        <rFont val="Calibri"/>
        <family val="2"/>
        <scheme val="minor"/>
      </rPr>
      <t xml:space="preserve">
     - факт -  Х%, / Х тис. чоловік
     - план -  Х%  / Х тис. чоловік
</t>
    </r>
    <r>
      <rPr>
        <b/>
        <sz val="11"/>
        <color theme="1"/>
        <rFont val="Calibri"/>
        <family val="2"/>
        <charset val="204"/>
        <scheme val="minor"/>
      </rPr>
      <t>7. Кліматична нейтральність</t>
    </r>
    <r>
      <rPr>
        <sz val="11"/>
        <color theme="1"/>
        <rFont val="Calibri"/>
        <family val="2"/>
        <scheme val="minor"/>
      </rPr>
      <t xml:space="preserve">
     - факт - використання застарілого насосного обладнання
     - план - заміна обладнання, сонячні батареї, тощо
</t>
    </r>
    <r>
      <rPr>
        <b/>
        <sz val="11"/>
        <color theme="1"/>
        <rFont val="Calibri"/>
        <family val="2"/>
        <charset val="204"/>
        <scheme val="minor"/>
      </rPr>
      <t>тощо (додаткова інформація)</t>
    </r>
    <r>
      <rPr>
        <sz val="11"/>
        <color theme="1"/>
        <rFont val="Calibri"/>
        <family val="2"/>
        <scheme val="minor"/>
      </rPr>
      <t xml:space="preserve">
</t>
    </r>
  </si>
  <si>
    <t xml:space="preserve">Буде стосуватися насамперед заходів, пов'язаних з реконструкцією чи будівництвом очисних споруд ОС.  Якщо є розрахунки чи оцінка кількості населення  - вставити цифру, якщо немає - пишемо "0". </t>
  </si>
  <si>
    <t>Для поверхневих вод - написати категорію МПВ, для підземних - просто зазначити МПзВ</t>
  </si>
  <si>
    <t xml:space="preserve">Екологічний стан МПВ чи кількісний стан МПзВ за даними моніторингу (розділ 4 ПУРБ)  </t>
  </si>
  <si>
    <t>Хімічний стан МПВ чи МПзВ за даними моніторингу (розділ 4 ПУРБ)</t>
  </si>
  <si>
    <t>23 колонку * 24 колонку</t>
  </si>
  <si>
    <t xml:space="preserve">Це дасть можливість врахувати інфляцію та порахувати бюджет в Євро </t>
  </si>
  <si>
    <t xml:space="preserve">Вказати дату, на яку були виконані розрахунки вартості </t>
  </si>
  <si>
    <t>25 колонку  + 27 колонку</t>
  </si>
  <si>
    <t xml:space="preserve">тисяч осіб </t>
  </si>
  <si>
    <t>МПзВ чи категорія МПВ</t>
  </si>
  <si>
    <t>Вказати дату, на яку були виконані розрахунки в колонках 24-28</t>
  </si>
  <si>
    <t>КТМ - 1,4,13,16,21,22,25.</t>
  </si>
  <si>
    <t>Закарпатська область</t>
  </si>
  <si>
    <t>Ужгородський район</t>
  </si>
  <si>
    <t>ні</t>
  </si>
  <si>
    <t>Під ризиком</t>
  </si>
  <si>
    <t>Не встановлено</t>
  </si>
  <si>
    <t>Відсутні</t>
  </si>
  <si>
    <t>1 (висока)</t>
  </si>
  <si>
    <t>Мукачівський район</t>
  </si>
  <si>
    <t>Мукачівська ТГ</t>
  </si>
  <si>
    <t>Хустське ВУВКГ</t>
  </si>
  <si>
    <t>Хустський район</t>
  </si>
  <si>
    <t>UA_M5.3.1._0151</t>
  </si>
  <si>
    <t>27 грудня 2022 року</t>
  </si>
  <si>
    <t>КП " Водоканал" Тячівської міської ради</t>
  </si>
  <si>
    <t>Тячівський район</t>
  </si>
  <si>
    <t>22 грудня 2022 року</t>
  </si>
  <si>
    <t>КП ВС "Водоканалсервіс"</t>
  </si>
  <si>
    <t>Берегівський район</t>
  </si>
  <si>
    <t>КП "Комунал - Сервіс"</t>
  </si>
  <si>
    <t>КП "Комунал-Сервіс"</t>
  </si>
  <si>
    <t>КП "Водопостачання та водовідведення" Свалявської міської ради Закарпатської області</t>
  </si>
  <si>
    <t xml:space="preserve">КП «Водоканал м. Ужгорода» 
Ужгородська ТГ
</t>
  </si>
  <si>
    <t>Жденіївська селищна рада</t>
  </si>
  <si>
    <t>Мукачівський  район</t>
  </si>
  <si>
    <t>Кобилецько-Полянське виробниче житлово-комунальне підприємство Великобичківської селищної ради</t>
  </si>
  <si>
    <t>Рахівський район</t>
  </si>
  <si>
    <t>Рахівське комунальне підприємство "Рахівтепло"</t>
  </si>
  <si>
    <t>Комунальне підприємство "Виробниче управління житлово-комунального господарства "Солотвино"</t>
  </si>
  <si>
    <t>Комунальне підприємство по водопостачанню Іршавської міської ради</t>
  </si>
  <si>
    <t>Комунальне підприємство "Комунальник"</t>
  </si>
  <si>
    <t>Ужгородський  район</t>
  </si>
  <si>
    <t>ТзОВ "Водоканал Карпатвіз"</t>
  </si>
  <si>
    <t>UA_M5.3.1._0279</t>
  </si>
  <si>
    <t>КП "Міськводоканал" Мукачівської міської ради</t>
  </si>
  <si>
    <t>КП "Міськводоканал" Мукачівської міської ради, Мукачівська ТГ, БУВР Тиси</t>
  </si>
  <si>
    <t>15 грудня 2022 р.</t>
  </si>
  <si>
    <t>ТзОВ " Водоканал Карпатвіз", Берегівська ТГ</t>
  </si>
  <si>
    <t>Хустська ТГ, Хустське ВУВКГ</t>
  </si>
  <si>
    <t>Берегівська ТГ</t>
  </si>
  <si>
    <t>червень 2022 р.</t>
  </si>
  <si>
    <t>Виноградівська міська рада, Виноградівське ВУЖКГ</t>
  </si>
  <si>
    <t>грудень 2022 р.</t>
  </si>
  <si>
    <t>Виноградівське ВУЖКГ</t>
  </si>
  <si>
    <t>Великобичківська територіальна громада, Кобилецько-Полянське виробниче житлово-комунальне підприємство Великобичківської селищної ради</t>
  </si>
  <si>
    <t>Рахівська територіальна громада,            Рахівське комунальне підприємство "Рахівтепло"</t>
  </si>
  <si>
    <t xml:space="preserve"> Державне комунальне підприємство "Розівка"</t>
  </si>
  <si>
    <t xml:space="preserve"> Комунальне підприємство Чопської міської ради "Водоканал м. Чоп"</t>
  </si>
  <si>
    <t xml:space="preserve">Загальні (обов’язкові) дані про оператора КОС:
1. Балансоутримувач: КП «Водоканал м. Ужгород»
2. Код ЄДРПОУ: 03344326
3. Код водокористувача: 210438
4. Інформація щодо роботи КОС (на 01.01.2023 року) відведено зворотних (стічних) вод за рік, млн. куб. м.
- усього: 18,572
- без очистки: 0
- недостатньо-очищених: 0,731
- нормативно-чистих (без очистки): 0
- нормативно-очищених на очисних спорудах: 17,841
- біологічної очистки: 17,841
- фізико-хімічної очистки: 0
- механічна: 0
- потужність очисних споруд, після очищення яких зворотні (стічні) вод скидаються у водні об’єкти: 18,250
у тому числі тих, що забезпечують нормативну очистку: 17,841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</si>
  <si>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r>
      <t>Загальні (обов’язкові) дані про оператора КОС:
1. Балансоутримувач: КП "Міськводоканал" Мукачівської міської ради
2. Код ЄДРПОУ:</t>
    </r>
    <r>
      <rPr>
        <sz val="11"/>
        <color rgb="FFFF0000"/>
        <rFont val="Calibri"/>
        <family val="2"/>
        <charset val="204"/>
        <scheme val="minor"/>
      </rPr>
      <t xml:space="preserve"> </t>
    </r>
    <r>
      <rPr>
        <sz val="11"/>
        <color theme="1"/>
        <rFont val="Calibri"/>
        <family val="2"/>
        <charset val="204"/>
        <scheme val="minor"/>
      </rPr>
      <t>41536514</t>
    </r>
    <r>
      <rPr>
        <sz val="11"/>
        <color theme="1"/>
        <rFont val="Calibri"/>
        <family val="2"/>
        <scheme val="minor"/>
      </rPr>
      <t xml:space="preserve">
3. Код водокористувача: 210442
4. Інформація щодо роботи КОС (на 01.01.2023 року) відведено зворотних (стічних) вод за рік, млн. куб. м.
- усього: 7,630
- без очистки: 0
- недостатньо-очищених: 0,516
- нормативно-чистих (без очистки): 0
- нормативно-очищених на очисних спорудах: 7,114
- біологічної очистки: 5,840
- фізико-хімічної очистки: 0
- механічна: 1,274
- потужність очисних споруд, після очищення яких зворотні (стічні) вод скидаються у водні об’єкти: 9,700
у тому числі тих, що забезпечують нормативну очистку: 7,114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r>
  </si>
  <si>
    <t xml:space="preserve">Загальні (обов’язкові) дані про оператора КОС:
1. Балансоутримувач: ТзОВ "Водоканал Карпатвіз"
2. Код ЄДРПОУ: 35056062
3. Код водокористувача: 210440
4. Інформація щодо роботи КОС (на 01.01.2023 року) відведено зворотних (стічних) вод за рік, млн. куб. м.
- усього: 0,446
- без очистки: 0
- недостатньо-очищених: 0,370
- нормативно-чистих (без очистки): 0
- нормативно-очищених на очисних спорудах: 0,076
- біологічної очистки: 0
- фізико-хімічної очистки: 0
- механічна: 0,076
- потужність очисних споруд, після очищення яких зворотні (стічні) вод скидаються у водні об’єкти: 1,927
у тому числі тих, що забезпечують нормативну очистку: 0,076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</si>
  <si>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Загальні (обов’язкові) дані про оператора КОС:
1. Балансоутримувач: Хустське ВУВКГ
2. Код ЄДРПОУ: 00432283
3. Код водокористувача: 210526
4. Інформація щодо роботи КОС (на 01.01.2023 року) відведено зворотних (стічних) вод за рік, млн. куб. м.
- усього: 0,5
- без очистки: 0
- недостатньо-очищених: 0,5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4,900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</si>
  <si>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Загальні (обов’язкові) дані про оператора КОС:
1. Балансоутримувач: Виноградівське ВУЖКГ
2. Код ЄДРПОУ: 03344332
3. Код водокористувача: 210452
4. Інформація щодо роботи КОС (на 01.01.2023 року) відведено зворотних (стічних) вод за рік, млн. куб. м.
- усього: 0,487
- без очистки: 0
- недостатньо-очищених: 0,487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2008,0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</si>
  <si>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r>
      <rPr>
        <sz val="11"/>
        <color theme="1"/>
        <rFont val="Calibri"/>
        <family val="2"/>
        <charset val="204"/>
        <scheme val="minor"/>
      </rPr>
      <t>Загальні (обов’язкові) дані про оператора КОС:</t>
    </r>
    <r>
      <rPr>
        <sz val="11"/>
        <color theme="1"/>
        <rFont val="Calibri"/>
        <family val="2"/>
        <scheme val="minor"/>
      </rPr>
      <t xml:space="preserve">
1. Балансоутримувач: КП "Комунал-Сервіс"
2. Код ЄДРПОУ: 36917235
3. Код водокористувача: 210441
4. Інформація щодо роботи КОС (на 01.01.2023 року) відведено зворотних (стічних) вод за рік,млн. куб. м.
- усього: 0,092
- без очистки: 0
- недостатньо-очищених: 0,092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0,438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r>
  </si>
  <si>
    <t xml:space="preserve">Загальні (обов’язкові) дані про оператора КОС:
1. Балансоутримувач: КП Міжгірської селищної ради «Міжгірське ВУЖКГ»
2. Код ЄДРПОУ: 03344473
3. Код водокористувача: 210446
4. Інформація щодо роботи КОС (на 01.01.2023 року) відведено зворотних (стічних) вод за рік, млн. куб. м.
- усього: 0,124
- без очистки: 0,124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0,029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</si>
  <si>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1. Балансоутримувач: КП «Водопостачання та водовідведення" Свалявської міської ради Закарпатської області 
2. Код ЄДРПОУ: 13587366
3. Код водокористувача: 210439
4. Інформація щодо роботи КОС (на 01.01.2023 року) відведено зворотних (стічних) вод за рік, млн. куб. м.
- усього: 0,337
- без очистки: 0
- недостатньо-очищених: 0
- нормативно-чистих (без очистки): 0
- нормативно-очищених на очисних спорудах: 0,337
- біологічної очистки: 0,337
- фізико-хімічної очистки: 0
- механічна: 0
- потужність очисних споруд, після очищення яких зворотні (стічні) вод скидаються у водні об’єкти: 1,6
у тому числі тих, що забезпечують нормативну очистку: 0,337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</si>
  <si>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1. Балансоутримувач: Жденіївська селищна рада
2. Код ЄДРПОУ: 04349366
3. Код водокористувача: 210052
4. Інформація щодо роботи КОС (на 01.01.2023 року) відведено зворотних (стічних) вод за рік, млн. куб. м.
- усього: 0,016
- без очистки: 0
- недостатньо-очищених: 0
- нормативно-чистих (без очистки): 0
- нормативно-очищених на очисних спорудах: 0,016
- біологічної очистки: 0,016
- фізико-хімічної очистки: 0
- механічна: 0
- потужність очисних споруд, після очищення яких зворотні (стічні) вод скидаються у водні об’єкти: 0,073
у тому числі тих, що забезпечують нормативну очистку: 0,073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</si>
  <si>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1. Балансоутримувач: Кобилецько-Полянське виробниче житлово-комунальне підприємство Великобичківської селищної ради
2. Код ЄДРПОУ: 31880143
3. Код водокористувача: 210730
4. Інформація щодо роботи КОС (на 01.01.2023 року) відведено зворотних (стічних) вод за рік, млн. куб. м.
- усього: 0,010
- без очистки: 0,010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</si>
  <si>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1. Балансоутримувач: Рахівське комунальне підприємство "Рахівтепло"
2. Код ЄДРПОУ: 36428735
3. Код водокористувача: 210447
4. Інформація щодо роботи КОС (на 01.01.2023 року) відведено зворотних (стічних) вод за рік, млн. куб. м.
- усього: 0,183
- без очистки: 0
- недостатньо-очищених: 0,183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1,439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</si>
  <si>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1. Балансоутримувач: Комунальне підприємство "Виробниче управління житлово-комунального господарства "Солотвино"
2. Код ЄДРПОУ: 38856617
3. Код водокористувача: 210456
4. Інформація щодо роботи КОС (на 01.01.2023 року) відведено зворотних (стічних) вод за рік, млн. куб. м.
- усього: 0,061
- без очистки: 0
- недостатньо-очищених: 0,061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0,9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</si>
  <si>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1. Балансоутримувач: Комунальне підприємство по водопостачанню Іршавської міської ради
2. Код ЄДРПОУ: 31432129
3. Код водокористувача: 210458
4. Інформація щодо роботи КОС (на 01.01.2023 року) відведено зворотних (стічних) вод за рік, млн. куб. м.
- усього: 0,226
- без очистки: 0
- недостатньо-очищених: 0
- нормативно-чистих (без очистки): 0
- нормативно-очищених на очисних спорудах: 0,226
- біологічної очистки: 0,226
- фізико-хімічної очистки: 0
- механічна: 0
- потужність очисних споруд, після очищення яких зворотні (стічні) вод скидаються у водні об’єкти: 1,132
у тому числі тих, що забезпечують нормативну очистку: 0,226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</si>
  <si>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Іршавська ТГ</t>
  </si>
  <si>
    <t xml:space="preserve">Загальні (обов’язкові) дані про оператора КОС:
1. Балансоутримувач: Комунальне підприємство "Комунальник"
2. Код ЄДРПОУ: 30920038
3. Код водокористувача: 210445
4. Інформація щодо роботи КОС (на 01.01.2023 року) відведено зворотних (стічних) вод за рік, млн. куб. м.
- усього: 0,161
- без очистки: 0
- недостатньо-очищених: 0,161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0,438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</si>
  <si>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1. Балансоутримувач: Державне комунальне підприємство "Розівка"
2. Код ЄДРПОУ: 31081247
3. Код водокористувача: 210304
4. Інформація щодо роботи КОС (на 01.01.2023 року) відведено зворотних (стічних) вод за рік, млн. куб. м.
- усього: 0,031
- без очистки: 0
- недостатньо-очищених: 0
- нормативно-чистих (без очистки): 0
- нормативно-очищених на очисних спорудах: 0,031
- біологічної очистки: 0,031
- фізико-хімічної очистки: 0
- механічна: 0
- потужність очисних споруд, після очищення яких зворотні (стічні) вод скидаються у водні об’єкти: 0,073
у тому числі тих, що забезпечують нормативну очистку: 0,031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</si>
  <si>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Холмківська ТГ</t>
  </si>
  <si>
    <t xml:space="preserve">Загальні (обов’язкові) дані про оператора КОС:
1. Балансоутримувач: Комунальне підприємство Чопської міської ради "Водоканал м. Чоп"
2. Код ЄДРПОУ: 40361703
3. Код водокористувача: 210444
4. Інформація щодо роботи КОС (на 01.01.2023 року) відведено зворотних (стічних) вод за рік, млн. куб. м.
- усього: 0,213
- без очистки: 0
- недостатньо-очищених: 0,213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0,821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</si>
  <si>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Рахівський  район</t>
  </si>
  <si>
    <t>березень  2023 р.</t>
  </si>
  <si>
    <t xml:space="preserve"> КП "Великобичківське ВУЖКГ"</t>
  </si>
  <si>
    <t>Тячівський  район</t>
  </si>
  <si>
    <t>Солотвинська ТГ</t>
  </si>
  <si>
    <t>Тересвянська ТГ</t>
  </si>
  <si>
    <t xml:space="preserve"> КП "Буштиносервіс"</t>
  </si>
  <si>
    <t>Буштинська ТГ</t>
  </si>
  <si>
    <r>
      <t xml:space="preserve">Загальні (обов’язкові) дані про оператора КОС:
1. Балансоутримувач: Ясінянське ВЖКП
2. Код ЄДРПОУ: </t>
    </r>
    <r>
      <rPr>
        <sz val="11"/>
        <color theme="1"/>
        <rFont val="Calibri"/>
        <family val="2"/>
        <charset val="204"/>
        <scheme val="minor"/>
      </rPr>
      <t>36428630</t>
    </r>
    <r>
      <rPr>
        <sz val="11"/>
        <color theme="1"/>
        <rFont val="Calibri"/>
        <family val="2"/>
        <scheme val="minor"/>
      </rPr>
      <t xml:space="preserve">
3. Код водокористувача: відсутній
4. Інформація щодо роботи КОС (на 01.01.2023 року) відведено зворотних (стічних) вод за рік, млн. куб. м.
- усього: відсутня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r>
  </si>
  <si>
    <t>Ризик можливий</t>
  </si>
  <si>
    <r>
      <t xml:space="preserve">Загальні (обов’язкові) дані про оператора КОС:
1. Балансоутримувач: КП "Великобичківське ВУЖКГ"
2. Код ЄДРПОУ: </t>
    </r>
    <r>
      <rPr>
        <sz val="11"/>
        <color theme="1"/>
        <rFont val="Calibri"/>
        <family val="2"/>
        <charset val="204"/>
        <scheme val="minor"/>
      </rPr>
      <t>30157634</t>
    </r>
    <r>
      <rPr>
        <sz val="11"/>
        <color theme="1"/>
        <rFont val="Calibri"/>
        <family val="2"/>
        <scheme val="minor"/>
      </rPr>
      <t xml:space="preserve">
3. Код водокористувача: 210109
4. Інформація щодо роботи КОС (на 01.01.2023 року) відведено зворотних (стічних) вод за рік, млн. куб. м.
- усього: відсутня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r>
  </si>
  <si>
    <t xml:space="preserve">Загальні (обов’язкові) дані про оператора КОС:
1. Балансоутримувач: КП "Буштиносервіс"
2. Код ЄДРПОУ: 41255966
3. Код водокористувача: 210760
4. Інформація щодо роботи КОС (на 01.01.2023 року) відведено зворотних (стічних) вод за рік, млн. куб. м.
- усього: відсутня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</si>
  <si>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1. Балансоутримувач: КП "Дубівське ВУЖКГ"
2. Код ЄДРПОУ: 22074565
3. Код водокористувача: 210611
4. Інформація щодо роботи КОС (на 01.01.2023 року) відведено зворотних (стічних) вод за рік, млн. куб. м.
- усього: відсутня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</si>
  <si>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  КП "Дубівське ВУЖКГ"</t>
  </si>
  <si>
    <t xml:space="preserve">  Буде створено комунальне підприємство</t>
  </si>
  <si>
    <t>Хустський  район</t>
  </si>
  <si>
    <t>Хустська ТГ</t>
  </si>
  <si>
    <t>Синевирська ТГ</t>
  </si>
  <si>
    <t>Колочавська ТГ</t>
  </si>
  <si>
    <t xml:space="preserve"> КП "Боржава-Керецьки"</t>
  </si>
  <si>
    <t xml:space="preserve"> Буде створено комунальне підприємство</t>
  </si>
  <si>
    <t>Зарічанська ТГ</t>
  </si>
  <si>
    <t>Драгівська ТГ</t>
  </si>
  <si>
    <t>Довжанська ТГ</t>
  </si>
  <si>
    <t xml:space="preserve">  КП "Експрес ІР"</t>
  </si>
  <si>
    <t>Берегівський  район</t>
  </si>
  <si>
    <t>Вилоцька ТГ</t>
  </si>
  <si>
    <t>Вилоцька  ТГ</t>
  </si>
  <si>
    <t>Виноградівська ТГ</t>
  </si>
  <si>
    <t>Виноградівська  ТГ</t>
  </si>
  <si>
    <t xml:space="preserve"> КП "Комунал" Королівської селищної ради</t>
  </si>
  <si>
    <t>Пийтерволвівська ТГ</t>
  </si>
  <si>
    <t>Пийтерфолвівська  ТГ</t>
  </si>
  <si>
    <t>Великолучківська ТГ</t>
  </si>
  <si>
    <t>Кольчинська ТГ</t>
  </si>
  <si>
    <t>Полянська ТГ</t>
  </si>
  <si>
    <t>Мукачівський   район</t>
  </si>
  <si>
    <t>Великодобронська  ТГ</t>
  </si>
  <si>
    <t>Великодобронська ТГ</t>
  </si>
  <si>
    <t>Ужгородський   район</t>
  </si>
  <si>
    <t>Дубриницько-Малоберезнянська   ТГ</t>
  </si>
  <si>
    <t>Дубриницько-Малоберезнянська  ТГ</t>
  </si>
  <si>
    <t xml:space="preserve"> Комунальна служба Середнянської селищної ради </t>
  </si>
  <si>
    <t xml:space="preserve"> КП "Сторожниця"</t>
  </si>
  <si>
    <t>Холмківська  ТГ</t>
  </si>
  <si>
    <t xml:space="preserve">Загальні (обов’язкові) дані про оператора КОС:
1. Балансоутримувач: Солотвинська ТГ
2. Код ЄДРПОУ: 04349691
3. Код водокористувача: відсутній
4. Інформація щодо роботи КОС (на 01.01.2023 року) відведено зворотних (стічних) вод за рік, млн. куб. м.
- усього: відсутня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</si>
  <si>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1. Балансоутримувач: Тересвянська ТГ
2. Код ЄДРПОУ: 04349610
3. Код водокористувача: відсутній
4. Інформація щодо роботи КОС (на 01.01.2023 року) відведено зворотних (стічних) вод за рік, млн. куб. м.
- усього: відсутня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</si>
  <si>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1. Балансоутримувач: Буштинська ТГ
2. Код ЄДРПОУ: 04349685
3. Код водокористувача: відсутній
4. Інформація щодо роботи КОС (на 01.01.2023 року) відведено зворотних (стічних) вод за рік, млн. куб. м.
- усього: відсутня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</si>
  <si>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1. Балансоутримувач: Хустська ТГ
2. Код ЄДРПОУ: 34005221
3. Код водокористувача: відсутній
4. Інформація щодо роботи КОС (на 01.01.2023 року) відведено зворотних (стічних) вод за рік, млн. куб. м.
- усього: відсутня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</si>
  <si>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1. Балансоутримувач: Синевирська ТГ
2. Код ЄДРПОУ: 04350889
3. Код водокористувача: відсутній
4. Інформація щодо роботи КОС (на 01.01.2023 року) відведено зворотних (стічних) вод за рік, млн. куб. м.
- усього: відсутня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</si>
  <si>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1. Балансоутримувач: Колочавська ТГ
2. Код ЄДРПОУ: 04350777
3. Код водокористувача: відсутній 
4. Інформація щодо роботи КОС (на 01.01.2023 року) відведено зворотних (стічних) вод за рік, млн. куб. м.
- усього: відсутня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</si>
  <si>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1. Балансоутримувач: КП "Боржава-Керецьки"
2. Код ЄДРПОУ: 43559486
3. Код водокористувача: 210609
4. Інформація щодо роботи КОС (на 01.01.2023 року) відведено зворотних (стічних) вод за рік, млн. куб. м.
- усього: відсутня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</si>
  <si>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1. Балансоутримувач: Іршавська ТГ
2. Код ЄДРПОУ: 35443553
3. Код водокористувача: відсутній
4. Інформація щодо роботи КОС (на 01.01.2023 року) відведено зворотних (стічних) вод за рік, млн. куб. м.
- усього: відсутня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</si>
  <si>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1. Балансоутримувач: Зарічанська ТГ
2. Код ЄДРПОУ: 04349538
3. Код водокористувача: відсутній
4. Інформація щодо роботи КОС (на 01.01.2023 року) відведено зворотних (стічних) вод за рік, млн. куб. м.
- усього: відсутня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</si>
  <si>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1. Балансоутримувач: Драгівська ТГ
2. Код ЄДРПОУ: 04350027
3. Код водокористувача: відсутній
4. Інформація щодо роботи КОС (на 01.01.2023 року) відведено зворотних (стічних) вод за рік, млн. куб. м.
- усього: відсутня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</si>
  <si>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1. Балансоутримувач: Довжанська ТГ
2. Код ЄДРПОУ: 04350332
3. Код водокористувача: відсутній
4. Інформація щодо роботи КОС (на 01.01.2023 року) відведено зворотних (стічних) вод за рік, млн. куб. м.
- усього: відсутня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</si>
  <si>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1. Балансоутримувач: Вилоцька ТГ
2. Код ЄДРПОУ: 04349277
3. Код водокористувача: відсутній
4. Інформація щодо роботи КОС (на 01.01.2023 року) відведено зворотних (стічних) вод за рік, млн. куб. м.
- усього: відсутня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</si>
  <si>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1. Балансоутримувач: КП "Експрес ІР"
2. Код ЄДРПОУ: 22088774
3. Код водокористувача:210661
4. Інформація щодо роботи КОС (на 01.01.2023 року) відведено зворотних (стічних) вод за рік, млн. куб. м.
- усього: відсутня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</si>
  <si>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1. Балансоутримувач: Виноградівська ТГ
2. Код ЄДРПОУ: 04053677
3. Код водокористувача: відсутній
4. Інформація щодо роботи КОС (на 01.01.2023 року) відведено зворотних (стічних) вод за рік, млн. куб. м.
- усього: відсутня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</si>
  <si>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1. Балансоутримувач: КП "Комунал" Королівської селищної ради
2. Код ЄДРПОУ: 25437904
3. Код водокористувача: відсутній (210023)
4. Інформація щодо роботи КОС (на 01.01.2023 року) відведено зворотних (стічних) вод за рік, млн. куб. м.
- усього: відсутня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</si>
  <si>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1. Балансоутримувач: Великолучківська ТГ
2. Код ЄДРПОУ: 04350398
3. Код водокористувача: відсутній
4. Інформація щодо роботи КОС (на 01.01.2023 року) відведено зворотних (стічних) вод за рік, млн. куб. м.
- усього: відсутня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</si>
  <si>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1. Балансоутримувач: Кольчинська ТГ
2. Код ЄДРПОУ: 04350524
3. Код водокористувача: відсутній
4. Інформація щодо роботи КОС (на 01.01.2023 року) відведено зворотних (стічних) вод за рік, млн. куб. м.
- усього: відсутня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</si>
  <si>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1. Балансоутримувач: Полянська ТГ
2. Код ЄДРПОУ: 04351587
3. Код водокористувача: відсутній
4. Інформація щодо роботи КОС (на 01.01.2023 року) відведено зворотних (стічних) вод за рік, млн. куб. м.
- усього: відсутня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</si>
  <si>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Чинадіївське ВУЖКХ</t>
  </si>
  <si>
    <t xml:space="preserve">Загальні (обов’язкові) дані про оператора КОС:
1. Балансоутримувач: Великодобронська ТГ
2. Код ЄДРПОУ: 04349857
3. Код водокористувача: відсутній
4. Інформація щодо роботи КОС (на 01.01.2023 року) відведено зворотних (стічних) вод за рік, млн. куб. м.
- усього: відсутня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</si>
  <si>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1. Балансоутримувач: Дубриницько-Малоберезнянська ТГ
2. Код ЄДРПОУ: 04351179
3. Код водокористувача: відсутній
4. Інформація щодо роботи КОС (на 01.01.2023 року) відведено зворотних (стічних) вод за рік, млн. куб. м.
- усього: відсутня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</si>
  <si>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1. Балансоутримувач: КП "Сторожниця"
2. Код ЄДРПОУ: 32401573
3. Код водокористувача: 210834
4. Інформація щодо роботи КОС (на 01.01.2023 року) відведено зворотних (стічних) вод за рік, млн. куб. м.
- усього: відсутня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</si>
  <si>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1. Балансоутримувач: Комунальна служба Середнянської селищної ради 
2. Код ЄДРПОУ: 04349923
3. Код водокористувача: 210499
4. Інформація щодо роботи КОС (на 01.01.2023 року) відведено зворотних (стічних) вод за рік, млн. куб. м.
- усього: відсутня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</si>
  <si>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t>
  </si>
  <si>
    <t xml:space="preserve">Загально-державна програма "Питна вода України",  програми соціально-економічного розвитку громади </t>
  </si>
  <si>
    <t xml:space="preserve">2025-2030 </t>
  </si>
  <si>
    <t xml:space="preserve">     01.04.2023 р. </t>
  </si>
  <si>
    <t xml:space="preserve">ЗД "Питна вода України", програми соціально-економічного розвитку громади </t>
  </si>
  <si>
    <t xml:space="preserve">Загально-державна програма "Питна вода України", програми соціально-економічного розвитку громади </t>
  </si>
  <si>
    <t>Тячівська ТГ, КП " Водоканал" Тячівської міської ради</t>
  </si>
  <si>
    <t>Тячівська міська рада, КП " Водоканал" Тячівської міської ради</t>
  </si>
  <si>
    <t>Воловецька селищна рада, КП ВС "Водоканалсервіс"</t>
  </si>
  <si>
    <t>Берегівська  ТГ, КП «ЖКО Гранд» Берегівська ої міської ради.</t>
  </si>
  <si>
    <t>01.01.2018 (індекс інфляції 1,266 станом 01.01.2023)</t>
  </si>
  <si>
    <t>Великоберезнян-ська ТГ, КП "Комунал - Сервіс"</t>
  </si>
  <si>
    <t>КПД 2021 р., КД - 4,0 тис. м3/рік - біологічна очистка  (індекс інфляції 1,266 станом 01.01.2023)</t>
  </si>
  <si>
    <t>Міжгірська селищна рада, КП Міжгірської селищної ради «Міжгірське ВУЖКГ»</t>
  </si>
  <si>
    <t xml:space="preserve">  01.04.2023 р.</t>
  </si>
  <si>
    <t>Свалявська територіальна громада, КП "Водопостачання та водовідведення" Свалявської міської ради Закарпатської області</t>
  </si>
  <si>
    <t xml:space="preserve"> 01.04.2023 р.</t>
  </si>
  <si>
    <t>Вишківська ТГ, Виробниче управління житлово-комунального господарства смт. Вишково та КП "Вишково"</t>
  </si>
  <si>
    <t>Вишківська ТГ, Виробниче управління житлово-комунального господарства смт. Вишково, КП "Вишково"</t>
  </si>
  <si>
    <t>Іршавська ТГ, Комунальне підприємство по водопостачанню Іршавської міської ради</t>
  </si>
  <si>
    <t>Перечинська ТГ, Комунальне підприємство "Комунальник"</t>
  </si>
  <si>
    <t>Холмківська ТГ, Державне комунальне підприємство "Розівка"</t>
  </si>
  <si>
    <t>Каналізування міста Чоп, с. Соломоново, ПКД проіндексована(індекс інфляції 1,266 станом 01.01.2023).</t>
  </si>
  <si>
    <t>Чопська ТГ, Комунальне підприємство Чопської міської ради "Водоканал м. Чоп"</t>
  </si>
  <si>
    <t>01.04.2023 р.</t>
  </si>
  <si>
    <t xml:space="preserve"> Ясінянська ТГ, Комунальне підприємство Ясінянської ТГ (Ясінянське ВЖКП)</t>
  </si>
  <si>
    <t xml:space="preserve"> Великобичківська ТГ, КП "Великобичківське ВУЖКГ"</t>
  </si>
  <si>
    <t>Великобичківська ТГ,  КП "Великобичківське ВУЖКГ"</t>
  </si>
  <si>
    <t>Буштинська ТГ, КП "Буштиносервіс"</t>
  </si>
  <si>
    <t>Дубівська ТГ,  КП "Дубівське ВУЖКГ"</t>
  </si>
  <si>
    <t>Керецківська ТГ, КП "Боржава-Керецьки"</t>
  </si>
  <si>
    <t>Білківська ТГ,  КП "Експрес ІР"</t>
  </si>
  <si>
    <t>Білківська  ТГ,  КП "Експрес ІР"</t>
  </si>
  <si>
    <t>Королівська ТГ, КП "Комунал" Королівської селищної ради</t>
  </si>
  <si>
    <t>Королівська ТГ,  КП "Комунал" Королівської селищної ради</t>
  </si>
  <si>
    <t xml:space="preserve">Загальні (обов’язкові) дані про оператора КОС:
1. Балансоутримувач: Чинадіївське ВУЖКХ
2. Код ЄДРПОУ: 32513910
3. Код водокористувача: 210124
4. Інформація щодо роботи КОС (на 01.01.2023 року) відведено зворотних (стічних) вод за рік, млн. куб. м.
- усього: відсутня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</si>
  <si>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Чинадіївська ТГ, Чинадіївське ВУЖКХ</t>
  </si>
  <si>
    <t xml:space="preserve">Середнянська ТГ, Комунальна служба Середнянської селищної ради </t>
  </si>
  <si>
    <t>грудень 2028 р.</t>
  </si>
  <si>
    <t>грудень 2025 р.</t>
  </si>
  <si>
    <t>грудень 2026 р.</t>
  </si>
  <si>
    <t>грудень 2027 р.</t>
  </si>
  <si>
    <t>Державний, місцевий бюджети та інші бюджети не заборонені законодавством</t>
  </si>
  <si>
    <t>2022 рік</t>
  </si>
  <si>
    <t>2 (середня)</t>
  </si>
  <si>
    <t xml:space="preserve">План 
управління ризиками затоплення на окремих територіях
у межах району басейну річки Дунай на 2023-2030 роки, затверджений КМУ 08.10.2022 (ПУРЗ)
 </t>
  </si>
  <si>
    <t>Без ризику</t>
  </si>
  <si>
    <t>Берегівський район, Хустський район</t>
  </si>
  <si>
    <t>Без ризику/Під ризиком</t>
  </si>
  <si>
    <t>ГВЕП 4</t>
  </si>
  <si>
    <t>8.1.4.</t>
  </si>
  <si>
    <t>2023 р.</t>
  </si>
  <si>
    <t xml:space="preserve"> Солотвинська ТГ, Тячівське МУВГ, БУВР Тиси </t>
  </si>
  <si>
    <t>Усть-Чорнянська територіальна громада, Тячівське МУВГ</t>
  </si>
  <si>
    <t>Дубівська територіальна громада, Тячівське МУВГ</t>
  </si>
  <si>
    <t>Солотвинська територіальна громада, Тячівське МУВГ</t>
  </si>
  <si>
    <t>Нересницька територіальна громада, Тячівське МУВГ</t>
  </si>
  <si>
    <t>Колочавська територіальна громада, Виноградівське МУВГ</t>
  </si>
  <si>
    <t>Синевирська територіальна громада, Виноградівське МУВГ</t>
  </si>
  <si>
    <t>Тячівська територіальна громада, Тячівське МУВГ</t>
  </si>
  <si>
    <t>Буштинська територіальна громада, Тячівське МУВГ</t>
  </si>
  <si>
    <t>Драгівська територіальна громада, Виноградівське МУВГ</t>
  </si>
  <si>
    <t>Міжгірська територіальна громада, Виноградівське МУВГ</t>
  </si>
  <si>
    <t>Хустська територіальна громада, Виноградівське МУВГ</t>
  </si>
  <si>
    <t>Горінчівська територіальна громада, Виноградівське МУВГ</t>
  </si>
  <si>
    <t xml:space="preserve">Полянська територіальна громада, Мукачівське МУВГ </t>
  </si>
  <si>
    <t xml:space="preserve">Кольчинська територіальна громада, Мукачівське МУВГ </t>
  </si>
  <si>
    <t xml:space="preserve">Середнянська територіальна громада, Ужгородське  МУВГ </t>
  </si>
  <si>
    <t xml:space="preserve">Костринська територіальна громада, Ужгородське  МУВГ </t>
  </si>
  <si>
    <t xml:space="preserve">Тур’є-Реметівська територіальна громада, Ужгородське  МУВГ </t>
  </si>
  <si>
    <t xml:space="preserve">Перечинська територіальна громада, Ужгородське  МУВГ </t>
  </si>
  <si>
    <t xml:space="preserve">Оноківська територіальна громада, Ужгородське  МУВГ </t>
  </si>
  <si>
    <t xml:space="preserve">Ужгородська  територіальна громада, Ужгородське  МУВГ </t>
  </si>
  <si>
    <t>ПКД відсутня, вартість робіт розрахована на основі експертних та узагальнених середніх розрахунків розчищення 1 км  річки Визниця   в цінах 2023 р.  Розрахунок включає і вартість експлутації та обслуговування (проведення) робіт)</t>
  </si>
  <si>
    <t xml:space="preserve">Костринська територіальна громада, Дубриницько-Малоберезнянська територіальна громада, Ужгородське  МУВГ </t>
  </si>
  <si>
    <t>Кам'янська територіальна громада та Зарічанська територіальна громада, Берегівське МУВГ</t>
  </si>
  <si>
    <t>Довжанська територіальна громада, Берегівське МУВГ</t>
  </si>
  <si>
    <t>Білківська територіальна громада, Берегівське МУВГ</t>
  </si>
  <si>
    <t>Зарічанська територіальна громада, Берегівське МУВГ</t>
  </si>
  <si>
    <t>Буштинська територіальна громада, Драгівська територіальна громада, Тячівське МУВГ, Виноградівське МУВГ</t>
  </si>
  <si>
    <t>Визначення меж водоохоронних зон проектами землеустрою щодо організації і встановлення меж територій природно-заповідного фонду та іншого природоохоронного призначення, оздоровчого, рекреаційного, історико-культурного, лісогосподарського призначення, земель водного фонду та водоохоронних зон, обмежень у використанні земель та їх режимоутворюючих об’єктів.</t>
  </si>
  <si>
    <t>Внесення до Державного земельного кадастру відомостей про межі прибережних захисних смуг та водоохоронних зон як відомостей про обмеження у використанні земель.</t>
  </si>
  <si>
    <t>Сільські, селищні, міські ради</t>
  </si>
  <si>
    <t>01.05.2023 р.</t>
  </si>
  <si>
    <t>ПУРЗ</t>
  </si>
  <si>
    <t xml:space="preserve"> 2022 р.</t>
  </si>
  <si>
    <t>Встановлення прибережних захисних смуг та водоохоронних зон комплексними планами просторового розвитку територій територіальних громад, генеральними планами населених пунктів, або шляхом внесення змін до генеральних планів населених пунктів. Зазначення меж прибережних захисних смуг та водоохоронних зон в документації із землеустрою, містобудівній документації та позначення їх на місцевості інформаційними знаками. (орієнтовний розрахунок: 1 знак - 1 тис. грн).                                                                                  Визначення меж водоохоронних зон проектами землеустрою щодо організації і встановлення меж територій природно-заповідного фонду та іншого природоохоронного призначення, оздоровчого, рекреаційного, історико-культурного, лісогосподарського призначення, земель водного фонду та водоохоронних зон, обмежень у використанні земель та їх режимоутворюючих об’єктів.
Внесення до Державного земельного кадастру відомостей про межі прибережних захисних смуг та водоохоронних зон як відомостей про обмеження у використанні земель.</t>
  </si>
  <si>
    <t xml:space="preserve"> 6 районів</t>
  </si>
  <si>
    <t>64 ТГ</t>
  </si>
  <si>
    <t>?</t>
  </si>
  <si>
    <t>Ужгородський район, Мукачівський район, Хустський район</t>
  </si>
  <si>
    <t>2022 р.</t>
  </si>
  <si>
    <t>8.3.2.</t>
  </si>
  <si>
    <t>Розроблено ПКД,  отримано позитивний експертний висновок. Виділена земельна ділянка з цілодобовим призначенням, розроблене ТЕО, завершуються проектні роботи. Будівництво заводу 1,8 млн.євро. Обладнання 4,2 млн. євро. Інші витрати 1,284 млн.євро.</t>
  </si>
  <si>
    <t>Синевир НПП, Ужанський НПП, водозабір Ждимир (м. Свалява)</t>
  </si>
  <si>
    <t>Національний план управління відходами до 2030 рр. від 20.02.2019 р.          Регіональна стратегія розвитку Закарпатської області на період 2021-2027 рр.від 20.12.2019 р.                       Проект МТД ЄС АПЕНА-3.</t>
  </si>
  <si>
    <t>Регіональна асоціація органів місцевого самоврядування"Закарпаття - за чисте довкілля", Полянська ТГ</t>
  </si>
  <si>
    <t>8.3.3.</t>
  </si>
  <si>
    <t>Розпорядження голови облдержадміністрації від 19.12.2018 № 845 оновлюється щороку, Програма ОНПС у Закарпатській області до 2030 р.</t>
  </si>
  <si>
    <t>Територіальні громади, МУВГ</t>
  </si>
  <si>
    <t>2023 рік</t>
  </si>
  <si>
    <t xml:space="preserve"> Окремі МПВ під ризиком</t>
  </si>
  <si>
    <t>Експлуатаційні заходи МУВГ здійснюватимуть на водогосподарських об'єктах (водозахисних дамбах  загальною довжиною 770 км).</t>
  </si>
  <si>
    <t>Окремі МПВ є підризиком</t>
  </si>
  <si>
    <t xml:space="preserve">Проект передбачає розміщення сміттєсортувального заводу на території Полянської ТГ. Очікувані обсяги збирання ТПВ складають 108282 т/рік. При загальній потужності заводу
20 т/год, максимальний обсяг переробки ТПВ може становити 124 тис. тон на рік. Потужності заводу дозволять переробляти  "свіжі" ТПВ у повному обсязі, які будуть збиратися на територіях 16 ТГ комунальними та приватними підприємствами та вивозитися на спеціальні сховища. На  окремих майданчиках будуть встановлені преси, які ущільнюватимуть відходи перед відправкою на завод.
 Крім того, завод завантажуватиметься сировиною зі "існуючих, старих" сміттєзвалищ, що належать до санітарної очистки. Для санації сміттєзвалищ буде використовуватися комплекс, який включає спеціальну багатоцільову техніку, екскаватор і вантажівку заводу.
Окремим напрямком роботи заводу буде збір шин і переробка їх на сировину для виготовлення спеціальної плитки та інших матеріалів.                                                                                                                            Завод буде збудований на території Полянської ТГ поряд з каналізаційно-очисними спорудами.                                                                                                                                  </t>
  </si>
  <si>
    <t>Новостворене  комунальне підприємство  Полянської територіальної громади</t>
  </si>
  <si>
    <t>Національний план управління відходами до 2030 рр. від 20.02.2019 р.          Регіональна стратегія розвитку Закарпатської області на період 2021-2027 рр. від 20.12.2019 р.                       Проект МТД ЄС АПЕНА-3.</t>
  </si>
  <si>
    <t>2025-2030</t>
  </si>
  <si>
    <t>8.3.1.</t>
  </si>
  <si>
    <t>Полянська ТГ, ГО "Форза"</t>
  </si>
  <si>
    <t>КТМ - 17,22, 23,24</t>
  </si>
  <si>
    <t>КТМ - 18,20</t>
  </si>
  <si>
    <t>Метою оцінки станів водозаборів є захист водозаборів шляхом впровадження найкращих природоорієнтованих рішень та практик, спрямованих на підтримання або поліпшення стану водозаборів, що є основою для підтримки екосистем та відновлення природних ресурсів. Стан водозабору може відрізнятися в межах діапазону від природного незайманого стану до неналежного стану. Водозабори, які функціонують належним чином, мають наземні, прибережні та водні екосистеми, які затримують, зберігають та вивільняють воду, осад, деревину та поживні речовини.</t>
  </si>
  <si>
    <t xml:space="preserve"> Під ризиком</t>
  </si>
  <si>
    <t xml:space="preserve">Загальні (обов’язкові) дані про оператора КОС:
1. Балансоутримувач: ФГ "Світ м'яса"
2. Код ЄДРПОУ:  36732071
3. Код водокористувача: 210351
4. Інформація щодо роботи КОС (на 01.01.2023 року) відведено зворотних (стічних) вод за рік, млн. куб. м.
- усього: 0,003
- без очистки: 0
- недостатньо-очищених: 0
- нормативно-чистих (без очистки): 0
- нормативно-очищених на очисних спорудах: 0
- біологічної очистки: 0,003
- фізико-хімічної очистки: 0
- механічна: 0
- потужність очисних споруд, після очищення яких зворотні (стічні) вод скидаються у водні об’єкти: 0,003
у тому числі тих, що забезпечують нормативну очистку: 0,003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</si>
  <si>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ФГ "Світ м'яса"</t>
  </si>
  <si>
    <t>ТОВ "ВИНОРОБНА КОМПАНІЯ ШАТО ЧИЗАЙ"</t>
  </si>
  <si>
    <t>ТДВ "Перечинський лісохімічний комбінат"</t>
  </si>
  <si>
    <t>Фермерське господарство "Новий рівень 2006"</t>
  </si>
  <si>
    <t>ТОВ "Аденія"</t>
  </si>
  <si>
    <t>ТОВ "Кошет"</t>
  </si>
  <si>
    <t>Інвестиційна програма розвитку підприємств</t>
  </si>
  <si>
    <t>Наявні очисні споруди - "ЛОС-У-100", "Біолідер -250", потребують встановлення систем денітрифікації та дефосфоризації. КОС фізико-хімічної очистки "EISENMANN" потребують додаткової модернізації.</t>
  </si>
  <si>
    <t xml:space="preserve"> ФГ "Світ м'яса"</t>
  </si>
  <si>
    <t xml:space="preserve">Загальні (обов’язкові) дані про оператора КОС:
1. Балансоутримувач: ТОВ "Аденія", с. Чопівці
2. Код ЄДРПОУ: 36732092
3. Код водокористувача: 210211
4. Інформація щодо роботи КОС (на 01.01.2023 року) відведено зворотних (стічних) вод за рік, млн.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</si>
  <si>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Підприємство займається тваринництвом - розведення свиней. Скиди здійснює у ємність  та гноєсховище, тому планується побудувати КОС Біо для господарсько-побутових стоків (2 м 3/добу) та замінити накопичувач виробничих вод на сучасну систему сепарування (очищення) відходів тваринництва (28 м3/добу).</t>
  </si>
  <si>
    <t xml:space="preserve">Загальні (обов’язкові) дані про оператора КОС:
1. Балансоутримувач: ТОВ "Кошет", с. Чопівці
2. Код ЄДРПОУ:  36732087
3. Код водокористувача: 210209
4. Інформація щодо роботи КОС (на 01.01.2023 року) відведено зворотних (стічних) вод за рік, млн.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</si>
  <si>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Підприємство займається тваринництвом - розведення свиней. Скиди здійснює у ємність  та гноєсховище, тому планується побудувати КОС Біо для господарсько-побутових стоків (2 м 3/добу) та замінити накопичувач виробничих вод на сучасну систему сепарування (очищення) відходів тваринництва (38 м3/добу).</t>
  </si>
  <si>
    <t>Підприємство займається тваринництвом - розведення свиней. Скиди здійснює у ємність та накопичувач, тому планується побудувати КОС Біо для господарсько-побутових стоків (1 м3/добу) та замінити накопичувач виробничих вод на сучасну систему сепарування (очищення) відходів тваринництва (19 м3/добу).</t>
  </si>
  <si>
    <t>Дубівська ТГ,                 КП "Дубівське ВУЖКГ"</t>
  </si>
  <si>
    <t>2021 р.              (індекс інфляції 1,266 станом 01.01.2023)</t>
  </si>
  <si>
    <t>Розглянути можливість підключення до КОС с. Голубине, центральна частина села каналізована і підключена до КОС санаторію "Поляна", розглядається варіант підключення всіх туристично-рекреаційних закладів до єдиної КОС села. ПКД про-індексовано  (індекс інфляції 1,266 станом 01.01.2023). Наявний експертний висновок. КОС планується побудувати поруч з сміттєпереробним заводом.</t>
  </si>
  <si>
    <t xml:space="preserve"> окремі МПВ під ризиком</t>
  </si>
  <si>
    <t>Полянська територіальна громада,            Полянське лісництво</t>
  </si>
  <si>
    <t xml:space="preserve">1. Кількість каналізаційних очисних систем (КОС) 
- факт / план : 0/1
2. Спосіб очищення зворотних (стічних) вод
- факт - відсутні
- план - МЕХ (1) / БІО (2) 
3. Потужність споруд після, яких стічні води відводяться у масив поверхневих  вод (МПВ)
- факт -  0,0 тис. м3/добу (0,0 млн м3/рік) 
- план - 0,2 тис. м3/добу (0,073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- 30 % / 1,0 тис. чоловік
- план - 75  % / 2,6 тис. чоловік
7. Кліматична нейтральність
- факт - відсутні КОС
- план - сучасне енергозберігаюче обладнання, тощо
</t>
  </si>
  <si>
    <t xml:space="preserve">Загальнодержавна програма "Питна вода України", програми соціально-економічного розвитку громади </t>
  </si>
  <si>
    <t>Розроблено ПКД,  отримано позитивний експертний висновок  (індекс інфляції 1,266 станом 01.01.2023).</t>
  </si>
  <si>
    <t xml:space="preserve">КП ВС "Водоканалсервіс"
</t>
  </si>
  <si>
    <t>ПКД 2021 р., індекс інфляції 1,266 станом 01.01.2023</t>
  </si>
  <si>
    <t>Очисні споруди будуть збудовані на місці колишніх КОС піонерського табору, земельна ділянка виділена, технічна документація - наявна. ПКД - проіндексовано (індекс інфляції 1,266 станом 01.01.2023).</t>
  </si>
  <si>
    <t>Наявне централізоване водопостачання, розроблена ПКД 2021 р. (індекс інфляції 1,266 станом 01.01.2023).</t>
  </si>
  <si>
    <t>Наявні очисні споруди -"Біолідер " сумарною потужністю 29 м3/добу, потребують встановлення системи знежирення стоків (жиро-маслоуловлювачі), додаткової модернізації, розчистка водоприймача каналу К-1-6 до впадіння в р. Полуй.</t>
  </si>
  <si>
    <t>Наявні очисні споруди - "BioLine GAS -20", "BioLine ECO -2"потребують встановлення систем денітрифікації та дефосфоризації. КОС механічної очистки: сепаратор нафтопродуктів та гідроізоляційний відстійник об'ємом 15,48 м3 потребують додаткової модернізації. Каналізоване русло струмка Кодач потребує очищення до впадіння в річку Боржава.</t>
  </si>
  <si>
    <t xml:space="preserve">Скид зворотних вод від системи охолодження реторти та зливова каналізація (дощові та талі води) здійснюється у потік Доморадж права притока річки Уж, стічні води містять формальдегід та фенол. Для їх вилучення необхідно встановити системи фіз-хім очистки КД або підключити до КОС м. Перечин з попередньою очисткою стоків. Поряд з п. Доморадж ведеться нове будівництво релоковано підприємства з Краматорська з будівництвом нових КОС або реконструкцією КОС м. Перечин.   </t>
  </si>
  <si>
    <t>ПКД відсутня, вартість робіт розрахована на основі експертних та узагальнених середніх розрахунків розчищення 1 км  річки Тиси в цінах 2023 р.  Розрахунок включає і вартість експлутації та обслуговування (проведення) робіт).</t>
  </si>
  <si>
    <t>ПКД відсутня, вартість робіт розрахована на основі експертних та узагальнених середніх розрахунків розчищення 1 км  річки Тересва  в цінах 2023 р.  Розрахунок включає і вартість експлутації та обслуговування (проведення) робіт).</t>
  </si>
  <si>
    <t>ПКД відсутня, вартість робіт розрахована на основі експертних та узагальнених середніх розрахунків розчищення 1 км  річки Мокрянка в цінах 2023 р.  Розрахунок включає і вартість експлутації та обслуговування (проведення) робіт).</t>
  </si>
  <si>
    <t>ПКД відсутня, вартість робіт розрахована на основі експертних та узагальнених середніх розрахунків розчищення 1 км  річки Лужанка  в цінах 2023 р.  Розрахунок включає і вартість експлутації та обслуговування (проведення) робіт).</t>
  </si>
  <si>
    <t>ПКД відсутня, вартість робіт розрахована на основі експертних та узагальнених середніх розрахунків розчищення 1 км  річки Теребля  в цінах 2023 р.  Розрахунок включає і вартість експлутації та обслуговування (проведення) робіт).</t>
  </si>
  <si>
    <t>ПКД відсутня, вартість робіт розрахована на основі експертних та узагальнених середніх розрахунків розчищення 1 км  річки Ріка в цінах 2023 р.  Розрахунок включає і вартість експлутації та обслуговування (проведення) робіт).</t>
  </si>
  <si>
    <t>ПКД відсутня, вартість робіт розрахована на основі експертних та узагальнених середніх розрахунків розчищення 1 км  річки Боржава в цінах 2023 р.  Розрахунок включає і вартість експлутації та обслуговування (проведення) робіт).</t>
  </si>
  <si>
    <t>ПКД відсутня, вартість робіт розрахована на основі експертних та узагальнених середніх розрахунків розчищення 1 км  річки Іршавка в цінах 2023 р.  Розрахунок включає і вартість експлутації та обслуговування (проведення) робіт).</t>
  </si>
  <si>
    <t>ПКД відсутня, вартість робіт розрахована на основі експертних та узагальнених середніх розрахунків розчищення 1 км  річки Пиня   в цінах 2023 р.  Розрахунок включає і вартість експлутації та обслуговування (проведення) робіт).</t>
  </si>
  <si>
    <t>ПКД відсутня, вартість робіт розрахована на основі експертних та узагальнених середніх розрахунків розчищення 1 км  річки Стара  в цінах 2023 р.  Розрахунок включає і вартість експлутації та обслуговування (проведення) робіт).</t>
  </si>
  <si>
    <t>ПКД відсутня, вартість робіт розрахована на основі експертних та узагальнених середніх розрахунків розчищення 1 км  річки Уж  в цінах 2023 р.  Розрахунок включає і вартість експлутації та обслуговування (проведення) робіт).</t>
  </si>
  <si>
    <t>ПКД відсутня, вартість робіт розрахована на основі експертних та узагальнених середніх розрахунків розчищення 1 км  річки Люта  в цінах 2023 р.  Розрахунок включає і вартість експлутації та обслуговування (проведення) робіт).</t>
  </si>
  <si>
    <t>ПКД відсутня, вартість робіт розрахована на основі експертних та узагальнених середніх розрахунків розчищення 1 км  річки Тур'я/Туриця  в цінах 2023 р.  Розрахунок включає і вартість експлутації та обслуговування (проведення) робіт).</t>
  </si>
  <si>
    <t>ПКД відсутня, вартість робіт розрахована на основі експертних та узагальнених середніх розрахунків розчищення 1 км  річки Уж в цінах 2023 р.  Розрахунок включає і вартість експлутації та обслуговування (проведення) робіт).</t>
  </si>
  <si>
    <t xml:space="preserve"> Щороку проводитимуться 4 інформаційні заходи.</t>
  </si>
  <si>
    <t>Вартість робіт зазначено орієнтовно. Заходи буде реалізовано спільно волонтерами та  американськими експертами  (Лісова служба США), експертами ГО ФОРЗА, студентами ВНЗ УжНУ ( кафедра лісового господарства географічного факультету), пропозиції до Програми заходів надані  ГО ФОРЗА  від 21.06.2023 №57.</t>
  </si>
  <si>
    <t>Програма ОНПС Закарпатської області до 2030, Стратегія розвитку Полянської ТГ, Інвестиційна діяльність Полянського лісництва (ДП Ліси України")</t>
  </si>
  <si>
    <t>ГВЕП 1,               ГВЕП 2, ГВЕП 3</t>
  </si>
  <si>
    <t>Ужгородська ТГ,          КП "Водоканал           м. Ужгорода"</t>
  </si>
  <si>
    <t>ГВЕП 1, ГВЕП 2, ГВЕП 3, ГВЕП 4</t>
  </si>
  <si>
    <t>ГВЕП 10</t>
  </si>
  <si>
    <t>ГВЕП 11</t>
  </si>
  <si>
    <t>ГВЕП 9</t>
  </si>
  <si>
    <t xml:space="preserve">Холмківська територіальна громада, Ужгородська територіальна громада, Ужгородське  МУВГ </t>
  </si>
  <si>
    <t>Проблема поводження з твердими побутовими відходами має всеохоплюючий характер та стосується кожної громади області. Сучасний стан поводження із твердими побутовими відходами (ТПВ)  у суббасейні Тиси  з кожним роком викликає все більше занепокоєння.                                 Завданнням інформаційно-роз'яснювальної та просвітницької роботи є організація збору, сортування і переробки сміття, створення прибуткових підприємств для сортування і переробки ТПВ, реалізація продуктів переробки ТПВ, підвищення рівня екологічної культури населення.</t>
  </si>
  <si>
    <t xml:space="preserve"> Забезпечення подання води в русло річки протягом цілого року: провести локальну розчистку  русла річки в районі шлюзу в с. Дюла, щоб забезпечити безнапірний рух води самопливом. 
 Ревіталізація стариць: на заплаві річки збереглися п’ять стариць по обидві сторони від русла  в середній та нижній течії річки. З метою збереження біотопів та покращення їх водності та проточності після побудови донних порогів та підняття рівня води в річці, враховуючи літологію даного регіону (високе залягання галькових відкладів)  відбудеться і підняття рівня води в старицях та підняття рівня ґрунтових вод  з обводненням даної території. 
Покращення  гідрологічних характеристик русла, збільшення пропускної здатності: зробити захід на ділянці 5,4 км від шлюза до дороги  Чепа-Неветленфолво (найбільш проблемна ділянка).                                                                                    Спорудження донних порогів після проведення розчистки каналу та реконструкції розподільчого шлюзу: з метою акумуляції води у період межені треба збудувати два донних пороги. Місце розташування та технічні характеристики визначені в рамках реалізації попередніх проектів.                                                         Підтримання гідрологівчного режиму річки Старий Ботар та заплави природоохоронної території: створено об’єкт природно-заповітного фонду на українській частині транскордонної ділянки Ботару (ботанічний заказник  місцевого значення “Ботар”, площею 277,1 га).
</t>
  </si>
  <si>
    <t>Пийтерфолвівська територіальна громада,            Виноградівське МУВГ</t>
  </si>
  <si>
    <t xml:space="preserve">Міжнародна технічна допомога </t>
  </si>
  <si>
    <t>Виноградівське МУВГ</t>
  </si>
  <si>
    <t>Вартість робіт зазначено орієнтовно. Заходи буде реалізовано спільно з WWF Україна.</t>
  </si>
  <si>
    <t xml:space="preserve"> Даний проєкт включає розробку та впровадження транскордонного плану відновлення ландшафту та біорізноманіття заплав річки Латориця та адаптації водогосподарської ситуації до змін опадів та стоку річки Латориця, спричинених зміною клімату.
</t>
  </si>
  <si>
    <t>Сюртівська територіальна громада, Чопська територіальна громада,           Ужгородське МУВГ</t>
  </si>
  <si>
    <t xml:space="preserve">РЛП "Притисянський" </t>
  </si>
  <si>
    <t xml:space="preserve">Вартість робіт зазначено орієнтовно. Заходи буде реалізовано спільно з Міжнародно-європейською асоціацією водно-болотних угідь.
</t>
  </si>
  <si>
    <t xml:space="preserve">Міжнародно-європейською асоціацією водно-болотних угідь, Ужгородське МУВГ
</t>
  </si>
  <si>
    <t xml:space="preserve">Департамент ОНПС Закарпатської ОВА, Ужгородське МУВГ, Міжнародно-європейською асоціацією водно-болотних угідь,
Сюртівська територіальна громада, Чопська територіальна громада </t>
  </si>
  <si>
    <t>Проведення комплексу науково-просвітницьких заходів серед школярів, молоді та місцевого населення територіальних громад щодо охорони, збереження та відтворення водних ресурсів суббасейну Тиси.</t>
  </si>
  <si>
    <t>БУВР Тиси, Департамент екології та природних ресурсів ЗОВА, Департамент освіти та науки ЗОВА, Басейнова рада р. Тиса, територіальні громади</t>
  </si>
  <si>
    <t>Регіональні та місцеві програми охорони навколишнього природного середовища.</t>
  </si>
  <si>
    <t xml:space="preserve"> Щороку проводитимуться 6 інформаційних заходів.</t>
  </si>
  <si>
    <t>Ясінянська територіальна громада, Тячівське МУВГ</t>
  </si>
  <si>
    <t xml:space="preserve">Соціально-економічна програма розвитку Ясінянської територіальної громади, Програма охорони навколишнього природного середовища
 </t>
  </si>
  <si>
    <t>Ясінянська ТГ, ГО ЗОО "ВЕЛ", Тячівське МУВГ</t>
  </si>
  <si>
    <t>ПКД відсутня, вартість робіт розрахована на основі експертних та узагальнених середніх розрахунків розчищення 0,5 км  річки Лазещина  в цінах 2023 р.  Розрахунок включає і вартість експлутації та обслуговування (проведення) робіт).</t>
  </si>
  <si>
    <t>Ясінянська територіальна громада, ГО ЗОО "ВЕЛ"</t>
  </si>
  <si>
    <t>Захід включено до Плану відновлення України</t>
  </si>
  <si>
    <t>Так/Ні</t>
  </si>
  <si>
    <t>КОС потребують вилучення азоту і фосфору, після механічної очистки дощових вод має бути ще й біологічна очистка. ПКД в стадії розробки, розрахунок проведено згідно експертної оцінки.</t>
  </si>
  <si>
    <t>За рахунок коштів Міністерства фінансів Франції додатково збудовані модульні очисні споруди повної біологічної очистки потужністю 35 м3/добу (квітень 2023 р.), скид очищених стічних вод планується перенаправити з р. Хустець у р. Тиса. ПКД в стадії розробки, тому використані орієнтовні розрахунки  згідно експертної оцінки (БІО - 200 євро/люд, ТРО - 250 євро/люд).</t>
  </si>
  <si>
    <t>ПКД наявне (2021 р.), вартість КОС без ТРО складала 75 млн грн. Розрахунки зроблені згідно експертної оцінки (БІО - 200 євро/люд, ТРО - 250 євро/люд).</t>
  </si>
  <si>
    <t>ПКД 2018 р. індекс інфляції 1,266 станом 01.01.2023. Вартість складає 106,34 млн. грн, але без ТРО. Тому розрахунки зроблені згідно експертної оцінки (БІО - 200 євро/люд, ТРО - 250 євро/люд).</t>
  </si>
  <si>
    <t>Реалізація проекту "Польща-Україна",  КОС "Росош", потужність/реконструкція, підключення до КОС с. Неліпино Неліпинська ТГ, ПКД в стадії розробки, тому розрахунки зроблені згідно експертної оцінки (БІО - 200 євро/люд, ТРО - 250 євро/люд).</t>
  </si>
  <si>
    <t>Каналізування селища, підключення до КОС готельно-ресторанних комплексів. ПКД в стадії розробки, тому розрахунки зроблені згідно експертної оцінки (БІО - 200 євро/люд).</t>
  </si>
  <si>
    <t>ПКД - відсутня, каналізація селища, тому розрахунки зроблені згідно експертної оцінки (БІО - 200 євро/люд).</t>
  </si>
  <si>
    <t>Проект з урядом Франції, каналізація міста. ПКД в стадії розробки, тому розрахунки зроблені згідно експертної оцінки (БІО - 200 євро/люд, ТРО - 250 євро/люд).</t>
  </si>
  <si>
    <t>ПКД - відсутня, каналізація селища, можливість будівництва КОС для ТГ (Вишково+Шаян), тому розрахунки зроблені згідно експертної оцінки (БІО - 200 євро/люд).</t>
  </si>
  <si>
    <t>ПКД - уточнення, каналізація сіл Ільниця та Лоза. Розрахунки зроблені згідно експертної оцінки (БІО - 200 євро/люд ).</t>
  </si>
  <si>
    <t>ПКД - відсутній, каналізація міста, с. Сімер, розрахунки зроблені згідно експертної оцінки (БІО - 200 євро/люд).</t>
  </si>
  <si>
    <t>ПКД - уточнення, каналізація с. Минай, Розівка, ТОВ "Джейбіл Сьоркіт Юкрейн Лімітед" - передача очисних комунальному підприємству ДКП "Розівка". Розрахунки зроблені згідно експертної оцінки (БІО - 200 євро/люд).</t>
  </si>
  <si>
    <t>Каналізування смт Ясіня, очисні споруди передані з балансу ПАТ "Хутро" - Ясінянському ВУЖКХ у 2020 р. Розрахунки зроблені згідно експертної оцінки (БІО - 200 євро/люд). До реконструйованих КОС будуть підключені Ясінянська лікарня (наявні КОС), ПАТ "Хутро", ГТК "Едельвейс", мікрорайон Драгобрат. Окремий проект каналізування та будівництва КОС у складі проекту Свидовець.</t>
  </si>
  <si>
    <t xml:space="preserve">Каналізування смт Великий Бичків, наявність часткового централізованого водопостачання в районі вул. Промислова (Великобичківський ЛХК). Окреме питання зливова каналізація (потік Млинівка). Розрахунки зроблені згідно експертної оцінки (БІО - 200 євро/люд). </t>
  </si>
  <si>
    <t>Централізоване водопостачання та водовідведення с. Нижня Апша, можливість створення єдиного підприємства Солотвино-Апша-Біла Церква, підключення до КОС інфраструктури транскордонного переходу Сігет-Марамаціє-Біла Церква. Розрахунки зроблені згідно експертної оцінки (БІО - 200 євро/люд)</t>
  </si>
  <si>
    <t>Очисні споруди будуть збудовані на місці колишніх КОС Тересвянського ДОК, земельна ділянка виділена. Розрахунки зроблені згідно експертної оцінки (БІО - 200 євро/люд).</t>
  </si>
  <si>
    <t>Очисні споруди будуть збудовані на місці колишніх КОС зруйнованих паводком 1998 р., можливість підключення с. Калини. Розрахунки зроблені згідно експертної оцінки (БІО - 200 євро/люд). Підключення до КОС колишнього вертолітного заводу (ПАТ ЗВВО).</t>
  </si>
  <si>
    <t xml:space="preserve">Очисні споруди наявні в містечку для переселенців з смт Солотвино, але не введені в експлуатацію, перспектива підключення до них санаторію та підприємства з видобутку технічної солі (санітарно-гігієнічні стоки). Розрахунки зроблені згідно експертної оцінки (БІО - 200 євро/люд). </t>
  </si>
  <si>
    <t xml:space="preserve">Можливість підключення до  нових очисних споруд с. Стеблівка (перспектива) та Сокирницького цеолітового заводу. Розрахунки зроблені згідно експертної оцінки (БІО - 200 євро/люд). </t>
  </si>
  <si>
    <t>Можливість створення на базі Хустської ТГ єдиних КОС. Розрахунки зроблені згідно експертної оцінки (БІО - 200 євро/люд).</t>
  </si>
  <si>
    <t>Наявні КОС у ЗОШ та будівлі колишньої сільради. Обов'язкове підключення до КОС підприємств розташованих на території села (взуттєва фабрика, кар'єр). Розрахунки зроблені згідно експертної оцінки (БІО - 200 євро/люд).</t>
  </si>
  <si>
    <t>З обов'язковим підключенням  офісу НПП Синевир та готельно-туристичних комплексів  ТГ. Розрахунки зроблені згідно експертної оцінки (БІО - 200 євро/люд).</t>
  </si>
  <si>
    <t>З обов'язковим підключенням  готельно-туристичних комплексів  ТГ та с. Негровець. Розрахунки зроблені згідно експертної оцінки (БІО - 200 євро/люд).</t>
  </si>
  <si>
    <t>З обов'язковим підключенням  санаторію "Човен", наявні КОС санаторія зруйновані. Розрахунки зроблені згідно експертної оцінки (БІО - 200 євро/люд).</t>
  </si>
  <si>
    <t>Перспектива- підключення до Іршавського КПВ або підключення до збудованих КОС с. Осій, частина села каналізована (район МЗУ). Розрахунки зроблені згідно експертної оцінки (БІО - 200 євро/люд).</t>
  </si>
  <si>
    <t>Перспектива - підключення до КОС с. Сільце. Розрахунки зроблені згідно експертної оцінки (БІО - 200 євро/люд).</t>
  </si>
  <si>
    <t>ПКД - відсутнє. Розрахунки зроблені згідно експертної оцінки (БІО - 200 євро/люд).</t>
  </si>
  <si>
    <t>Розглянути варіант з підключенням до КОС санаторію "Боржава" та колишнього обласного тубдиспансера. Розрахунки зроблені згідно експертної оцінки (БІО - 200 євро/люд).</t>
  </si>
  <si>
    <t>Навність централізованого водопостачання. Розрахунки зроблені згідно експертної оцінки (БІО - 200 євро/люд).</t>
  </si>
  <si>
    <t>Розглянути можливість підключення до КОС с. Нове Село, наявні очисні споруди в ЗОШ (місце розміщення КОС Вилоцького ДОК). Розрахунки зроблені згідно експертної оцінки (БІО - 200 євро/люд).</t>
  </si>
  <si>
    <t>Розглянути можливість підключення до КОС с. Боржавське, підключення до КОС заводу "Харчові технології Закарпаття" та навчальних закладів Мукачівської ГКЄ. Розрахунки зроблені згідно експертної оцінки (БІО - 200 євро/люд).</t>
  </si>
  <si>
    <t>Наявні КОС у підрозділів Укрзалізниці і на їхньому місці реконструювати  КОС для ТГ, до збудованих КОС будуть підключені й підприємства Укрзалізниці. Розрахунки зроблені згідно експертної оцінки (БІО - 200 євро/люд).</t>
  </si>
  <si>
    <t>Наявні зруйновані очисні споруди колишнього консервного заводу, частина села каналізована. Наявні 3  каналізаційно-насосні станції (КНС) та каналізаційна мережа протяжністю 9,8 км. Розрахунки зроблені згідно експертної оцінки (БІО - 200 євро/люд). В майбутньому можливість розширення КОС з підключенням сусідніх сіл ТГ.</t>
  </si>
  <si>
    <t>Альтернативний варіант - будівництво колектора до КОС м. Мукачево. ПКД - відсутнє. Розрахунки зроблені згідно експертної оцінки (БІО - 200 євро/люд).</t>
  </si>
  <si>
    <t>Альтернативний варіант - підключення до каналізаційної мережі м. Мукачево. ПКД - відсутнє. Розрахунки зроблені згідно експертної оцінки (БІО - 200 євро/люд). До КОС планується підключення ТДВ "Мукачівський машзавод".</t>
  </si>
  <si>
    <t>Альтернативний варіант - підключення до каналізаційної мережі м. Мукачево. ПКД - відсутнє. Розрахунки зроблені згідно експертної оцінки (БІО - 200 євро/люд). До КОС планується підключення дитячий табір "Водограй" та релоковане підприємство (колишній лісокомбінат).</t>
  </si>
  <si>
    <t>ПКД відсутня. Розрахунки зроблені згідно експертної оцінки (БІО - 200 євро/люд). До КОС планується підключення швейний цех ТОВ "Маріель" та релоковані підприємства.</t>
  </si>
  <si>
    <t>Частина села каналізована, наявні зруйновані КОС колишнього військового містечка. Розрахунки зроблені згідно експертної оцінки (БІО - 200 євро/люд).</t>
  </si>
  <si>
    <t>Частина села каналізована, наявні зруйновані КОС колишньої агрофірми "Леанка". Розрахунки зроблені згідно експертної оцінки (БІО - 200 євро/люд).  До КОС планується підключення агрофірми "Леанка", швейного цеху  та релоковані підприємства.</t>
  </si>
  <si>
    <t>КТМ - 13,23</t>
  </si>
  <si>
    <t>КТМ - 14,23</t>
  </si>
  <si>
    <t>ГВЕП 4, ГВЕП 9</t>
  </si>
  <si>
    <t xml:space="preserve">8.1.4., 8.3.1. </t>
  </si>
  <si>
    <t>КТМ - 5,6,7,17,22, 23,24,25</t>
  </si>
  <si>
    <t>8.1.1., 8.1.2., 8.1.3.</t>
  </si>
  <si>
    <t>КТМ - 1,4,13,16,21,22,25</t>
  </si>
  <si>
    <t>ГВЕП 1,            ГВЕП 2, ГВЕП 3</t>
  </si>
  <si>
    <t>ГВЕП 1,                 ГВЕП 2, ГВЕП 3</t>
  </si>
  <si>
    <t>ГВЕП 1,           ГВЕП 2, ГВЕП 3</t>
  </si>
  <si>
    <t>ГВЕП 1,                   ГВЕП 2, ГВЕП 3</t>
  </si>
  <si>
    <t>8.1.1., 8.1.2., 8.1.3., 8.1.4.</t>
  </si>
  <si>
    <t>КТМ - 5,6,7,17,23, 25</t>
  </si>
  <si>
    <t>КТМ - 1,4,5,6,7,13, 16,17,21,22, 23,25.</t>
  </si>
  <si>
    <t>Загальні (обов’язкові) дані про оператора КОС:
1. Балансоутримувач: КП "Водоканал" Тячівської міської ради 
2. Код ЄДРПОУ: 44391553 
3. Код водокористувача: 210453
4. Інформація щодо роботи КОС (на 01.01.2023 року) відведено зворотних (стічних) вод за рік, млн. куб. м.
- усього: 0,095
- без очистки: 0
- недостатньо-очищених: 0,095
- нормативно-чистих (без очистки): 0
- нормативно-очищених на очисних спорудах: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0,657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</si>
  <si>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 xml:space="preserve">Загальні (обов’язкові) дані про оператора КОС:
1. Балансоутримувач: КП ВС "Водоканалсервіс"
2. Код ЄДРПОУ: 38035925
3. Код водокористувача: 210443
4. Інформація щодо роботи КОС (на 01.01.2023 року) відведено зворотних (стічних) вод за рік, млн. куб. м.
- усього: 0,063
- без очистки: 0
- недостатньо-очищених: 0,022
- нормативно-чистих (без очистки): 0
- нормативно-очищених на очисних спорудах: 0,041
- біологічної очистки: 0,041
- фізико-хімічної очистки: 0
- механічна: 0
- потужність очисних споруд, після очищення яких зворотні (стічні) вод скидаються у водні об’єкти: 0,041
у тому числі тих, що забезпечують нормативну очистку: 0,041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</si>
  <si>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(відстійник):
1. Балансоутримувач: КП "ЖКО Гранд" Берегівської  міської ради
2. Код ЄДРПОУ: 37520283
3. Код водокористувача: 210201
4. Інформація щодо роботи КОС (на 01.01.2023 року) відведено зворотних (стічних) вод за рік, млн. куб. м.
- усього: 0,018
- без очистки: 0
- недостатньо-очищених: 0,018
- нормативно-чистих (без очистки): 0
- нормативно-очищених на очисних спорудах: 0
- біологічної очистки:0
- фізико-хімічної очистки: 0
- механічна: 0
- потужність очисних споруд, після очищення яких зворотні (стічні) вод скидаються у водні об’єкти: 0,037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</si>
  <si>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КП «ЖКО Гранд» Берегівської міської ради, комунальна</t>
  </si>
  <si>
    <t xml:space="preserve">Загальні (обов’язкові) дані про оператора КОС:
1. Балансоутримувач: Виробниче управління житлово-комунального господарства смт Вишково
2. Код ЄДРПОУ: 22115583
3. Код водокористувача: 210613
4. Інформація щодо роботи КОС (на 01.01.2023 року) відведено зворотних (стічних) вод за рік, млн. куб. м.
- усього: 0,008
- без очистки: 0
- недостатньо-очищених: 0,008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0,073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</si>
  <si>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 xml:space="preserve">Загальні (обов’язкові) дані про оператора КОС:
1. Балансоутримувач: ПРАТ "ЄВРОКАР", ТОВ "РІК"
2. Код ЄДРПОУ: 30913130, 32784477
3. Код водокористувача: 210742, 210743
4. Інформація щодо роботи КОС (на 01.01.2023 року) відведено зворотних (стічних) вод за рік, млн. куб. м.
- усього: 0,002
- без очистки: 0
- недостатньо-очищених: 0
- нормативно-чистих (без очистки): 0
- нормативно-очищених на очисних спорудах: 0
- біологічної очистки: 0,002
- фізико-хімічної очистки: 0
- механічна: 0
- потужність очисних споруд, після очищення яких зворотні (стічні) вод скидаються у водні об’єкти: 0,037
у тому числі тих, що забезпечують нормативну очистку: 0,002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</si>
  <si>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ПРАТ "ЄВРОКАР", ТОВ "РІК"</t>
  </si>
  <si>
    <t xml:space="preserve">Загальні (обов’язкові) дані про оператора КОС:
1. Балансоутримувач: ТОВ "ВИНОРОБНА КОМПАНІЯ ШАТО ЧИЗАЙ", с. Оросієво, виробництво №2
2. Код ЄДРПОУ: 22079373
3. Код водокористувача: 210755
4. Інформація щодо роботи КОС (на 01.01.2023 року) відведено зворотних (стічних) вод за рік, млн. куб. м.
- усього: 0,007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0,007
- потужність очисних споруд, після очищення яких зворотні (стічні) вод скидаються у водні об’єкти: 0,063
у тому числі тих, що забезпечують нормативну очистку: 0,007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</si>
  <si>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r>
      <rPr>
        <sz val="11"/>
        <color theme="1"/>
        <rFont val="Calibri"/>
        <family val="2"/>
        <charset val="204"/>
        <scheme val="minor"/>
      </rPr>
      <t>Загальні (обов’язкові) дані про оператора КОС:
1. Балансоутримувач:  ТДВ "Перечинський лісохімічний комбінат"
2. Код ЄДРПОУ:  00274105
3. Код водокористувача: 210107
4. Інформація щодо роботи КОС (на 01.01.2023 року) відведено зворотних (стічних) вод за рік, млн. куб. м.
- усього: 0,034
- без очистки: 0,034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r>
    <r>
      <rPr>
        <sz val="10"/>
        <color theme="1"/>
        <rFont val="Calibri"/>
        <family val="2"/>
        <charset val="204"/>
        <scheme val="minor"/>
      </rPr>
      <t xml:space="preserve">
</t>
    </r>
  </si>
  <si>
    <t xml:space="preserve">Загальні (обов’язкові) дані про оператора КОС:
1. Балансоутримувач:  ФГ "Новий рівень 2006"
2. Код ЄДРПОУ: 34687842
3. Код водокористувача: 210364
4. Інформація щодо роботи КОС (на 01.01.2023 року) відведено зворотних (стічних) вод за рік, млн.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</si>
  <si>
    <t>ФГ "Новий рівень 2006"</t>
  </si>
  <si>
    <t>Встановлення прибережних захисних смуг водних об'єктів та водоохоронних зон відповідно до ст. 87, ст. 88 Водного кодексу України.                                                          Визначення меж водоохоронних зон (ВЗ), прибережних захисних смуг (ПЗС), пляжних зон (ПЗ) та заплав малих річок (ЗМР), зазначення їх у документації із землеустрою, містобудівній документації на місцевому та регіональному рівні, внесення відомостей про відповідні обмеження у використанні земель до Державного земельного кадастру (ДЗК) та позначення зазначених меж на місцевості інформаційними знаками.</t>
  </si>
  <si>
    <t>Будівництво сміттєпереробного заводу у Полянській територіальній громаді (с. Поляна, Мукачівський район) для потреб 16 громад суббасейну Тиса: Полянська, Воловецька, Неліпинська, Нижнєворітська, Жденіївська, Ставненська, Костринська, Великоберезнянська, Дубриницько-Малоберезнянська, Перечинська, Тур'є-Реметівська, Пилипецька, Міжгірська, Синевирська, Колочавська.                                                                          Важливим напрямом роботи заводу у світлі сучасних подій є вироблення енергії з альтернативних джерел, тобто виготовлення палива з відходів (SRF, RDF) та перетворення його в електричну енергію шляхом спалювання.
Сміттєпереробний завод забезпечить наступні процеси:
- сортування ТПВ;
- компостування (виготовлення біодобрива);
- переробка великогабаритних відходів;
- переробка автомобільних шин на плитку;
- збут кінцевих продуктів переробки;
- збут відновлюваного палива з відходів (SRF, RDF) на цементні заводи та теплоелектростанції (ТЕЦ).</t>
  </si>
  <si>
    <t xml:space="preserve">Проведення комплексу науково-просвітницьких заходів серед населення області щодо збору, утилізації та переробки твердих побутових відходів. Покращення екологічного стану  Закарпаття шляхом екологічної свідомості мешканців краю та запровадження системи селективного збору вторсировини з недопущенням  засмічення водних об'єктів суббасейну Тиси. </t>
  </si>
  <si>
    <t xml:space="preserve">Заходи з відновлення русла та заплави річки Старий Ботар, відновлення гідроморфологічних характеристик водотоку в рамках реалізації проекту GEF "DYNA". Продовження проектів: ТУР, «Захист природних ресурсів басейну рр. Тиса-Ботар-Паладь-Тур у прикордонному регіоні»  програми «Розвиток транскордонного співробітництва в угорсько-українському прикордонному регіоні» за підтримки ЄЕЗ та Норвезьких фінансових механізмів, 2009 р.     </t>
  </si>
  <si>
    <t xml:space="preserve">Розробка проекту заходів (ТЕО) з відновлення русла та заплави річки Латориця в межах українсько-словацького кордону, відновлення гідроморфологічних характеристик водотоку в рамках реалізації Програми «Ландшафти, що перебувають під загрозою зникнення», поданий Міжнародно-європейською асоціацією водно-болотних угідь.                                                                          
</t>
  </si>
  <si>
    <t xml:space="preserve">1. Кількість каналізаційних очисних систем (КОС) 
- факт / план : 1/1
2. Спосіб очищення зворотних (стічних) вод
- факт - МЕХ (1) / БІО (2) 
- план - МЕХ (1) / БІО (2) / ТРО (3)
3. Потужність споруд після, яких стічні води відводяться у масив поверхневих  вод (МПВ)
- факт - 50,0 тис. м3/добу (18,250 млн м3/рік) 
- план - 100,0 тис м3/добу (36,5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механічна очистка (КД/МЕХ)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- 90% / 129,2 тис. чоловік
- план - 95 % / 136,4 тис. чоловік
7. Кліматична нейтральність
- факт - використання застарілого насосного обладнання
- план - заміна обладнання, сонячні батареї, тощо
</t>
  </si>
  <si>
    <t>1. Кількість каналізаційних очисних систем (КОС) 
- факт / план : 1/1
2. Спосіб очищення зворотних (стічних) вод
- факт - МЕХ (1) / БІО (2) 
- план - МЕХ (1) / БІО (2) / ТРО (3)
3. Потужність споруд після, яких стічні води відводяться у масив поверхневих  вод (МПВ)
- факт - 26,5 тис. м3/добу (9,700 млн м3/рік) 
- план - 32,0 тис м3/добу (11,68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механічна очистка (КД/МЕХ)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80% / 72,0 тис. чоловік
- план -  95 % / 86,0 тис. чоловік
7. Кліматична нейтральність
- факт - використання застарілого насосного обладнання
- план - заміна обладнання, сонячні батареї, тощо</t>
  </si>
  <si>
    <r>
      <t>1. Кількість каналізаційних очисних систем (КОС) 
- факт / план : 1/1
2. Спосіб очищення зворотних (стічних) вод
- факт - МЕХ (1) / БІО (2) 
- план - МЕХ (1) / БІО (2) / ТРО (3)
3. Потужність споруд після, яких стічні води відводяться у масив поверхневих  вод (МПВ)
-</t>
    </r>
    <r>
      <rPr>
        <sz val="11"/>
        <color rgb="FFFF0000"/>
        <rFont val="Calibri"/>
        <family val="2"/>
        <charset val="204"/>
        <scheme val="minor"/>
      </rPr>
      <t xml:space="preserve"> </t>
    </r>
    <r>
      <rPr>
        <sz val="11"/>
        <color theme="1"/>
        <rFont val="Calibri"/>
        <family val="2"/>
        <charset val="204"/>
        <scheme val="minor"/>
      </rPr>
      <t>факт - 13,4 тис. м3/добу (4,9 млн м3/рік) 
- план - 13,0 тис м3/добу (4,745 млн м3/рік)</t>
    </r>
    <r>
      <rPr>
        <sz val="11"/>
        <color theme="1"/>
        <rFont val="Calibri"/>
        <family val="2"/>
        <scheme val="minor"/>
      </rPr>
      <t xml:space="preserve">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механічна очистка (КД/МЕХ)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75% / 22,5 тис. чоловік
- план -  90 % /27,0 тис. чоловік
7. Кліматична нейтральність
- факт - використання застарілого насосного обладнання
- план - заміна обладнання, сонячні батареї, тощо</t>
    </r>
  </si>
  <si>
    <r>
      <t>1. Кількість каналізаційних очисних систем (КОС) 
- факт / план : 1/1
2. Спосіб очищення зворотних (стічних) вод
- факт - МЕХ (1) / БІО (2) 
- план - МЕХ (1) / БІО (2) / ТРО (3)
3. Потужність споруд після, яких стічні води відводяться у масив поверхневих  вод (МПВ)
- факт - 1,8 тис. м3/добу</t>
    </r>
    <r>
      <rPr>
        <sz val="11"/>
        <color rgb="FFFF0000"/>
        <rFont val="Calibri"/>
        <family val="2"/>
        <charset val="204"/>
        <scheme val="minor"/>
      </rPr>
      <t xml:space="preserve"> </t>
    </r>
    <r>
      <rPr>
        <sz val="11"/>
        <color theme="1"/>
        <rFont val="Calibri"/>
        <family val="2"/>
        <charset val="204"/>
        <scheme val="minor"/>
      </rPr>
      <t xml:space="preserve">(0,7 млн м3/рік) </t>
    </r>
    <r>
      <rPr>
        <sz val="11"/>
        <color theme="1"/>
        <rFont val="Calibri"/>
        <family val="2"/>
        <scheme val="minor"/>
      </rPr>
      <t xml:space="preserve">
- план - 2,5 тис м3/добу ( 0,9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- 50  % /  5,0 тис. чоловік
- план -  80 % / 8,0  тис. чоловік
7. Кліматична нейтральність
- факт - використання застарілого насосного обладнання
- план - заміна обладнання, енергозберігаюче насосне обладнання, тощо</t>
    </r>
  </si>
  <si>
    <t xml:space="preserve">1. Кількість каналізаційних очисних систем (КОС) 
- факт / план : 1/1
2. Спосіб очищення зворотних (стічних) вод
- факт - МЕХ (1) / БІО (2) 
- план - МЕХ (1) / БІО (2) 
3. Потужність споруд після, яких стічні води відводяться у масив поверхневих  вод (МПВ)
- факт - 0,1 тис. м3/добу (0,037 млн м3/рік) 
- план - 1,4 тис м3/добу (0,511 млн. м3/рік)
4. Залишковий осад (мул)
- факт -  частково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- 50 % / 2,75 тис. чоловік
- план -  90 % / 4,95 тис. чоловік
7. Кліматична нейтральність
- факт - використання застарілого насосного обладнання
- план - заміна обладнання,  тощо
</t>
  </si>
  <si>
    <t xml:space="preserve">1. Кількість каналізаційних очисних систем (КОС) 
- факт / план : 1/1
2. Спосіб очищення зворотних (стічних) вод
- факт - МЕХ (1) 
- план - МЕХ (1) / БІО (2)
3. Потужність споруд після, яких стічні води відводяться у масив поверхневих  вод (МПВ)                                                              - факт - 0,1 тис. м3/добу (0,037 млн м3/рік) 
- план - 0,1 тис м3/добу (0,037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- 80% / 1,5 тис. чоловік
- план -  80 % / 1,5 тис. чоловік
7. Кліматична нейтральність
- факт - використання застарілого насосного обладнання
- план - заміна обладнання, енергозберігаюче обладнання, тощо
</t>
  </si>
  <si>
    <t xml:space="preserve">1. Кількість каналізаційних очисних систем (КОС) 
- факт / план : 1/1
2. Спосіб очищення зворотних (стічних) вод
- факт - МЕХ (1) 
- план - МЕХ (1) / БІО (2) / ТРО (3)
3. Потужність споруд після, яких стічні води відводяться у масив поверхневих  вод (МПВ)
- факт - 5,5 тис. м3/добу (2,008 млн м3/рік) 
- план - 5,5 тис м3/добу (2,008 млн. м3/рік)
4. Залишковий осад (мул)
- факт - відсутній
- план - очищення (часткова переробка)
5. Зливова каналізація (КД) - вода колекторно-дренажа (дощова і тала)
- факт - наявна частково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55% / 13,75 тис. чоловік
- план -  80 % / 20,0 тис. чоловік
7. Кліматична нейтральність
- факт - використання застарілого насосного обладнання
- план - заміна обладнання, енергозберігаюче обладнання, сонячні батареї, тощо
</t>
  </si>
  <si>
    <t>1. Кількість каналізаційних очисних систем (КОС) 
- факт / план : 1/1
2. Спосіб очищення зворотних (стічних) вод
- факт - МЕХ (1) 
- план - МЕХ (1) / БІО (2)
3. Потужність споруд після, яких стічні води відводяться у масив поверхневих  вод (МПВ)
- факт - 1,2 тис. м3/добу (0,438 млн. м3/рік) 
- план - 0,4 тис м3/добу (0,146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65% / 4,5 тис. чоловік
- план -  80% / 5,6 тис. чоловік
7. Кліматична нейтральність
- факт - використання застарілого насосного обладнання
- план - заміна обладнання, енергозберігаюче обладнання, тощо</t>
  </si>
  <si>
    <r>
      <t>1. Кількість каналізаційних очисних систем (КОС) 
- факт / план : 1/1
2. Спосіб очищення зворотних (стічних) вод
- факт - МЕХ (1) 
- план - МЕХ (1) / БІО (2) 
3. Потужність споруд після, яких стічні води відводяться у масив поверхневих  вод (МПВ)
- факт - 0,080  тис. м3/добу (0,029 млн м3/рік) 
- план - 0,7 тис. м3/добу (0,256 млн. м3/рік)
4. Залишковий осад (мул)
- факт - відсутній
- план - очищення (часткова переробка)
5. Зливова каналізація (КД) - вода колекторно-дренажа (дощова і тала)
- факт - частково (КД - 4,0 тис. м3)
- план - додаткове очищення (КД/МЕХ/БІО).
6. Доступ до санітарії (підключення населення до КОС (%) кількість  абонентів (населення) територіальної громади (ТГ)
- факт -  25% / 2,4 тис. чоловік
- план -  75 % / 7,2 тис. чоловік
7. Кліматична нейтральність
- факт - використання застарілого насосного обладнання
- план - заміна обладнання, енергозберігаюче обладнання, тощо</t>
    </r>
    <r>
      <rPr>
        <sz val="11"/>
        <color theme="1"/>
        <rFont val="Calibri"/>
        <family val="2"/>
        <scheme val="minor"/>
      </rPr>
      <t xml:space="preserve">
</t>
    </r>
  </si>
  <si>
    <t xml:space="preserve">1. Кількість каналізаційних очисних систем (КОС) 
- факт / план : 1/1
2. Спосіб очищення зворотних (стічних) вод
- факт - МЕХ (1) / БІО (2) 
- план - МЕХ (1) / БІО (2) 
3. Потужність споруд після, яких стічні води відводяться у масив поверхневих  вод (МПВ)
- факт - 0,2 тис. м3/добу (0,073 млн м3/рік) 
- план - 0,2 тис. м3/добу (0,073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- 50 % /  0,6 тис. чоловік
- план -   100 % /  1,2 тис. чоловік
7. Кліматична нейтральність
- факт - використання застарілого насосного обладнання
- план - заміна обладнання, енергозберігаюче обладнання, тощо
</t>
  </si>
  <si>
    <t xml:space="preserve">1. Кількість каналізаційних очисних систем (КОС) 
- факт / план : 1/1
2. Спосіб очищення зворотних (стічних) вод
- факт - МЕХ (1) / БІО (2) 
- план - МЕХ (1) / БІО (2) / ТРО (3)
3. Потужність споруд після, яких стічні води відводяться у масив поверхневих  вод (МПВ)
- факт - 4,0 тис. м3/добу (1,439 млн м3/рік) 
- план - 4,0 тис. м3/добу (1,439 млн м3/рік)
4. Залишковий осад (мул)
- факт - відсутній
- план - очищення (часткова переробка)
5. Зливова каналізація (КД) - вода колекторно-дренажа (дощова і тала)
- факт - частково наявна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60 % / 9,1 тис. чоловік
- план -  80 % / 12,2 тис. чоловік
7. Кліматична нейтральність
- факт - використання застарілого насосного обладнання
- план - заміна обладнання, енергозберігаюче обладнання, тощо
</t>
  </si>
  <si>
    <t xml:space="preserve">1. Кількість каналізаційних очисних систем (КОС) 
- факт / план : 1/1
2. Спосіб очищення зворотних (стічних) вод
- факт - МЕХ (1)  
- план - МЕХ (1) / БІО (2) 
3. Потужність споруд після, яких стічні води відводяться у масив поверхневих  вод (МПВ)
- факт -  2,5 тис. м3/добу (0,9 млн м3/рік) 
- план -  2,5 тис. м3/добу (0,9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50 % /  4,5 тис. чоловік
- план - 100  % /  9,0 тис. чоловік
7. Кліматична нейтральність
- факт - використання застарілого насосного обладнання
- план - заміна обладнання, енергозберігаюче обладнання, тощо
</t>
  </si>
  <si>
    <t xml:space="preserve">1. Кількість каналізаційних очисних систем (КОС) 
- факт / план : 1/1
2. Спосіб очищення зворотних (стічних) вод
- факт - МЕХ (1) 
- план - МЕХ (1) / БІО (2)
3. Потужність споруд після, яких стічні води відводяться у масив поверхневих  вод (МПВ)
- факт -  0,2 тис. м3/добу (0,073 млн м3/рік) 
- план - 1,2 тис. м3/добу (0,438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25 % /  2,1 тис. чоловік
- план -   75 % / 6,3 тис. чоловік
7. Кліматична нейтральність
- факт - використання застарілого насосного обладнання
- план - заміна обладнання, енергозберігаюче обладнання, тощо
</t>
  </si>
  <si>
    <t xml:space="preserve">1. Кількість каналізаційних очисних систем (КОС) 
- факт / план : 1/1
2. Спосіб очищення зворотних (стічних) вод
- факт - МЕХ (1) / БІО (2) 
- план - МЕХ (1) / БІО (2) / ТРО (3)
3. Потужність споруд після, яких стічні води відводяться у масив поверхневих  вод (МПВ)
- факт - 3,1 тис. м3/добу (1,132 млн м3/рік) 
- план - 3,1 тис. м3/добу (1,132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частково наявна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70 % /  6,4 тис. чоловік
- план -  100 % /  9,2 тис. чоловік + Лоза (ЕН-1,2 )
7. Кліматична нейтральність
- факт - використання застарілого насосного обладнання
- план - заміна обладнання, енергозберігаюче обладнання, тощо
</t>
  </si>
  <si>
    <t xml:space="preserve">1. Кількість каналізаційних очисних систем (КОС) 
- факт / план : 1/1
2. Спосіб очищення зворотних (стічних) вод
- факт - МЕХ (1)  
- план - МЕХ (1) / БІО (2)
3. Потужність споруд після, яких стічні води відводяться у масив поверхневих  вод (МПВ)
- факт -  1,2 тис. м3/добу (0,438 млн м3/рік) 
- план - 1,2 тис. м3/добу (0,438 млн м3/рік)
4. Залишковий осад (мул)
- факт - відсутній
- план - очищення (часткова переробка)
5. Зливова каналізація (КД) - вода колекторно-дренажа (дощова і тала)
- факт - частково наявна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- 50 % / 3,4 тис. чоловік
- план -   90 % / 6,0 тис. чоловік
7. Кліматична нейтральність
- факт - використання застарілого насосного обладнання
- план - заміна обладнання, енергозберігаюче обладнання, тощо
</t>
  </si>
  <si>
    <t>Виробниче управління житлово-комунального господарства         смт Вишково</t>
  </si>
  <si>
    <t xml:space="preserve"> Комунальне підприємство Ясінянської ТГ Ясінянське ВЖКП</t>
  </si>
  <si>
    <t xml:space="preserve"> Буде створено окреме комунальне підприємство або підпорядковано КП ВУЖКГ "Солотвино"</t>
  </si>
  <si>
    <t xml:space="preserve"> Буде створено  комунальне підприємство, яке об'єднуватиме села Грушево та Тересва</t>
  </si>
  <si>
    <t xml:space="preserve">1. Кількість каналізаційних очисних систем (КОС) 
- факт / план : 0/1
2. Спосіб очищення зворотних (стічних) вод
- факт - відсутній
- план - МЕХ (1) / БІО (2) 
3. Потужність споруд після, яких стічні води відводяться у масив поверхневих  вод (МПВ)
- факт - 0 тис. м3/добу (0 млн м3/рік) 
- план - 1,0 тис. м3/добу (0,365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- 10  % / 0,9 тис. чоловік
- план -  50  % /4,5 тис. чоловік
7. Кліматична нейтральність
- факт - відсутній
- план - заміна обладнання, енергозберігаюче обладнання, тощо
</t>
  </si>
  <si>
    <t xml:space="preserve">1. Кількість каналізаційних очисних систем (КОС) 
- факт / план : 0/1
2. Спосіб очищення зворотних (стічних) вод
- факт - відсутній
- план - МЕХ (1) / БІО (2) 
3. Потужність споруд після, яких стічні води відводяться у масив поверхневих  вод (МПВ)
- факт - 0 тис. м3/добу (0 млн м3/рік) 
- план - 0,4 тис. м3/добу (0,146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- 10 % / 0,4 тис. чоловік
- план -  100  % / 3,7 тис. чоловік
7. Кліматична нейтральність
- факт - відсутній
- план - заміна обладнання, енергозберігаюче обладнання, тощо
</t>
  </si>
  <si>
    <t xml:space="preserve">1. Кількість каналізаційних очисних систем (КОС) 
- факт / план : 0/1
2. Спосіб очищення зворотних (стічних) вод
- факт - відсутній
- план - МЕХ (1) / БІО (2) 
3. Потужність споруд після, яких стічні води відводяться у масив поверхневих  вод (МПВ)
- факт - 0 тис. м3/добу (0 млн м3/рік) 
- план - 0,6 тис. м3/добу (0,219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- 0 % / 0 тис. чоловік
- план -  75  % / 3,2 тис. чоловік
7. Кліматична нейтральність
- факт - відсутній
- план - заміна обладнання, енергозберігаюче обладнання, тощо
</t>
  </si>
  <si>
    <t xml:space="preserve">1. Кількість каналізаційних очисних систем (КОС) 
- факт / план : 0/1
2. Спосіб очищення зворотних (стічних) вод
- факт - відсутній
- план - МЕХ (1) / БІО (2) 
3. Потужність споруд після, яких стічні води відводяться у масив поверхневих  вод (МПВ)
- факт - 0 тис. м3/добу (0 млн м3/рік) 
- план - 1,0 тис. м3/добу (0,365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- 0 % / 0 тис. чоловік
- план -  100  % / 9,1 тис. чоловік
7. Кліматична нейтральність
- факт - відсутній
- план - заміна обладнання, енергозберігаюче обладнання, тощо
</t>
  </si>
  <si>
    <t xml:space="preserve">1. Кількість каналізаційних очисних систем (КОС) 
- факт / план : 0/1
2. Спосіб очищення зворотних (стічних) вод
- факт - відсутній
- план - МЕХ (1) / БІО (2) 
3. Потужність споруд після, яких стічні води відводяться у масив поверхневих  вод (МПВ)
- факт - 0 тис. м3/добу (0 млн м3/рік) 
- план - 0,4 тис. м3/добу (0,146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- 10 % / 0,2 тис. чоловік
- план -  100  % / 2,1 тис. чоловік
7. Кліматична нейтральність
- факт - відсутній
- план - заміна обладнання, енергозберігаюче обладнання, тощо
</t>
  </si>
  <si>
    <t xml:space="preserve">1. Кількість каналізаційних очисних систем (КОС) 
- факт / план : 0/1
2. Спосіб очищення зворотних (стічних) вод
- факт - відсутній
- план - МЕХ (1) / БІО (2) 
3. Потужність споруд після, яких стічні води відводяться у масив поверхневих  вод (МПВ)
- факт - 0 тис. м3/добу (0 млн м3/рік) 
- план - 1,0 тис. м3/добу (0,365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- 10 % / 1,0 тис. чоловік
- план -  80  % / 7,5 тис. чоловік
7. Кліматична нейтральність
- факт - відсутній
- план - заміна обладнання, енергозберігаюче обладнання, тощо
</t>
  </si>
  <si>
    <t xml:space="preserve">1. Кількість каналізаційних очисних систем (КОС) 
- факт / план : 0/1
2. Спосіб очищення зворотних (стічних) вод
- факт - відсутній
- план - МЕХ (1) / БІО (2) 
3. Потужність споруд після, яких стічні води відводяться у масив поверхневих  вод (МПВ)
- факт - 0 тис. м3/добу (0 млн м3/рік) 
- план - 0,6 тис. м3/добу (0,219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- 0 % / 0 тис. чоловік
- план -  50  % / 3,3 тис. чоловік
7. Кліматична нейтральність
- факт - відсутній
- план - заміна обладнання, енергозберігаюче обладнання, тощо
</t>
  </si>
  <si>
    <t xml:space="preserve">1. Кількість каналізаційних очисних систем (КОС) 
- факт / план : 0/1
2. Спосіб очищення зворотних (стічних) вод
- факт - відсутній
- план - МЕХ (1) / БІО (2) 
3. Потужність споруд після, яких стічні води відводяться у масив поверхневих  вод (МПВ)
- факт - 0 тис. м3/добу (0 млн м3/рік) 
- план - 0,4 тис. м3/добу (0,146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- 0 % / 0 тис. чоловік
- план -  100 % / 3,3 тис. чоловік
7. Кліматична нейтральність
- факт - відсутній
- план - заміна обладнання, енергозберігаюче обладнання, тощо
</t>
  </si>
  <si>
    <t xml:space="preserve">1. Кількість каналізаційних очисних систем (КОС) 
- факт / план : 0/1
2. Спосіб очищення зворотних (стічних) вод
- факт - відсутній
- план - МЕХ (1) / БІО (2) 
3. Потужність споруд після, яких стічні води відводяться у масив поверхневих  вод (МПВ)
- факт - 0 тис. м3/добу (0 млн м3/рік) 
- план - 1,0 тис. м3/добу (0,365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(КД/МЕХ/БІО0.
6. Доступ до санітарії (підключення населення до КОС (%) кількість  абонентів (населення) територіальної громади (ТГ)
- факт - 0 % / 0 тис. чоловік
- план -  50  % / 4,0 тис. чоловік
7. Кліматична нейтральність
- факт - відсутній
- план - заміна обладнання, енергозберігаюче обладнання, тощо
</t>
  </si>
  <si>
    <t xml:space="preserve">1. Кількість каналізаційних очисних систем (КОС) 
- факт / план : 0/1
2. Спосіб очищення зворотних (стічних) вод
- факт - відсутній
- план - МЕХ (1) / БІО (2) 
3. Потужність споруд після, яких стічні води відводяться у масив поверхневих  вод (МПВ)
- факт - 0 тис. м3/добу (0 млн м3/рік) 
- план - 1,0 тис. м3/добу (0,365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- 0 % / 0 тис. чоловік
- план -  50  % / 3,4 тис. чоловік
7. Кліматична нейтральність
- факт - відсутній
- план - заміна обладнання, енергозберігаюче обладнання, тощо
</t>
  </si>
  <si>
    <t xml:space="preserve">1. Кількість каналізаційних очисних систем (КОС) 
- факт / план : 0/1
2. Спосіб очищення зворотних (стічних) вод
- факт - відсутній
- план - МЕХ (1) / БІО (2) 
3. Потужність споруд після, яких стічні води відводяться у масив поверхневих  вод (МПВ)
- факт - 0 тис. м3/добу (0 млн м3/рік) 
- план - 0,4 тис. м3/добу (0,146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- 0 % / 0 тис. чоловік
- план -  50  % / 2,2 тис. чоловік
7. Кліматична нейтральність
- факт - відсутній
- план - заміна обладнання, енергозберігаюче обладнання, тощо
</t>
  </si>
  <si>
    <t xml:space="preserve">1. Кількість каналізаційних очисних систем (КОС) 
- факт / план : 0/1
2. Спосіб очищення зворотних (стічних) вод
- факт - відсутній
- план - МЕХ (1) / БІО (2) 
3. Потужність споруд після, яких стічні води відводяться у масив поверхневих  вод (МПВ)
- факт - 0 тис. м3/добу (0 млн м3/рік) 
- план - 0,4 тис. м3/добу (0,146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- 0 % / 0 тис. чоловік
- план -  100  % / 4,0 тис. чоловік
7. Кліматична нейтральність
- факт - відсутній
- план - заміна обладнання, енергозберігаюче обладнання, тощо
</t>
  </si>
  <si>
    <t xml:space="preserve">1. Кількість каналізаційних очисних систем (КОС) 
- факт / план : 0/1
2. Спосіб очищення зворотних (стічних) вод
- факт - відсутній
- план - МЕХ (1) / БІО (2) 
3. Потужність споруд після, яких стічні води відводяться у масив поверхневих  вод (МПВ)
- факт - 0 тис. м3/добу (0 млн м3/рік) 
- план - 0,6 тис. м3/добу (0,219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- 10  % / 0,7 тис. чоловік
- план -  75  % / 5,5 тис. чоловік
7. Кліматична нейтральність
- факт - відсутній
- план - заміна обладнання, енергозберігаюче обладнання, тощо
</t>
  </si>
  <si>
    <t xml:space="preserve">1. Кількість каналізаційних очисних систем (КОС) 
- факт / план : 0/1
2. Спосіб очищення зворотних (стічних) вод
- факт - відсутній
- план - МЕХ (1) / БІО (2) 
3. Потужність споруд після, яких стічні води відводяться у масив поверхневих  вод (МПВ)
- факт - 0 тис. м3/добу (0 млн м3/рік) 
- план - 0,4 тис. м3/добу (0,146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- 0  % / 0 тис. чоловік
- план -  50  % / 2,5 тис. чоловік
7. Кліматична нейтральність
- факт - відсутній
- план - заміна обладнання, енергозберігаюче обладнання, тощо
</t>
  </si>
  <si>
    <t xml:space="preserve">1. Кількість каналізаційних очисних систем (КОС) 
- факт / план : 0/1
2. Спосіб очищення зворотних (стічних) вод
- факт - відсутній
- план - МЕХ (1) / БІО (2) 
3. Потужність споруд після, яких стічні води відводяться у масив поверхневих  вод (МПВ)
- факт - 0 тис. м3/добу (0 млн м3/рік) 
- план - 0,4 тис. м3/добу (0,146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- 0  % / 0 тис. чоловік
- план -  50  % / 2,4 тис. чоловік
7. Кліматична нейтральність
- факт - відсутній
- план - заміна обладнання, енергозберігаюче обладнання, тощо
</t>
  </si>
  <si>
    <t xml:space="preserve">1. Кількість каналізаційних очисних систем (КОС) 
- факт / план : 0/1
2. Спосіб очищення зворотних (стічних) вод
- факт - відсутній
- план - МЕХ (1) / БІО (2) 
3. Потужність споруд після, яких стічні води відводяться у масив поверхневих  вод (МПВ)
- факт - 0 тис. м3/добу (0 млн м3/рік) 
- план - 0,6 тис. м3/добу (0,219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- 0  % / 0 тис. чоловік
- план -  50  % / 2,4 тис. чоловік
7. Кліматична нейтральність
- факт - відсутній
- план - заміна обладнання, енергозберігаюче обладнання, тощо
</t>
  </si>
  <si>
    <t xml:space="preserve">1. Кількість каналізаційних очисних систем (КОС) 
- факт / план : 0/1
2. Спосіб очищення зворотних (стічних) вод
- факт - відсутній
- план - МЕХ (1) / БІО (2) 
3. Потужність споруд після, яких стічні води відводяться у масив поверхневих  вод (МПВ)
- факт - 0 тис. м3/добу (0 млн м3/рік) 
- план - 0,4 тис. м3/добу (0,146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- 0  % / 0 тис. чоловік
- план -  100  % / 5,2 тис. чоловік
7. Кліматична нейтральність
- факт - відсутній
- план - заміна обладнання, енергозберігаюче обладнання, тощо
</t>
  </si>
  <si>
    <t xml:space="preserve">1. Кількість каналізаційних очисних систем (КОС) 
- факт / план : 0/1
2. Спосіб очищення зворотних (стічних) вод
- факт - відсітній
- план - МЕХ (1) / БІО (2) 
3. Потужність споруд після, яких стічні води відводяться у масив поверхневих  вод (МПВ)
- факт - 0 тис. м3/добу (0 млн м3/рік) 
- план - 0,4 тис. м3/добу (0,146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- 0  % / 0 тис. чоловік
- план -  100  % / 5,2 тис. чоловік
7. Кліматична нейтральність
- факт - відсутній
- план - заміна обладнання, енергозберігаюче обладнання, тощо
</t>
  </si>
  <si>
    <t xml:space="preserve">1. Кількість каналізаційних очисних систем (КОС) 
- факт / план : 0/1
2. Спосіб очищення зворотних (стічних) вод
- факт - відсутній
- план - МЕХ (1) / БІО (2) 
3. Потужність споруд після, яких стічні води відводяться у масив поверхневих  вод (МПВ)
- факт - 0 тис. м3/добу (0 млн м3/рік) 
- план - 0,4 тис. м3/добу (0,146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- 10  % / 0,5 тис. чоловік
- план -  100  % / 4,0тис. чоловік
7. Кліматична нейтральність
- факт - відсутній
- план - заміна обладнання, енергозберігаюче обладнання, тощо
</t>
  </si>
  <si>
    <t xml:space="preserve">1. Кількість каналізаційних очисних систем (КОС) 
- факт / план : 0/1
2. Спосіб очищення зворотних (стічних) вод
- факт - відсутній
- план - МЕХ (1) / БІО (2) 
3. Потужність споруд після, яких стічні води відводяться у масив поверхневих  вод (МПВ)
- факт - 0 тис. м3/добу (0 млн м3/рік) 
- план - 1,2 тис. м3/добу (0,438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- 10  % / 1,0 тис. чоловік
- план -  50  % / 4,9 тис. чоловік
7. Кліматична нейтральність
- факт - відсутній
- план - заміна обладнання, енергозберігаюче обладнання, тощо
</t>
  </si>
  <si>
    <t xml:space="preserve">1. Кількість каналізаційних очисних систем (КОС) 
- факт / план : 0/1
2. Спосіб очищення зворотних (стічних) вод
- факт - відсутній
- план - МЕХ (1) / БІО (2) 
3. Потужність споруд після, яких стічні води відводяться у масив поверхневих  вод (МПВ)
- факт - 0 тис. м3/добу (0 млн м3/рік) 
- план - 1,0 тис. м3/добу (0,365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- 10 % /  0,9 тис. чоловік
- план -   50 % / 4,3 тис. чоловік
7. Кліматична нейтральність
- факт - відсутній
- план - заміна обладнання, енергозберігаюче обладнання, тощо
</t>
  </si>
  <si>
    <t xml:space="preserve">1. Кількість каналізаційних очисних систем (КОС) 
- факт / план : 0/1
2. Спосіб очищення зворотних (стічних) вод
- факт - відсутній
- план - МЕХ (1) / БІО (2) 
3. Потужність споруд після, яких стічні води відводяться у масив поверхневих  вод (МПВ)
- факт - 0 тис. м3/добу (0 млн м3/рік) 
- план - 1,0 тис. м3/добу (0,365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- 10 % /  0,8 тис. чоловік
- план -  50 % / 3,8 тис. чоловік
7. Кліматична нейтральність
- факт - відсутній
- план - заміна обладнання,енергозберігаюче обладнання, тощо
</t>
  </si>
  <si>
    <t xml:space="preserve">1. Кількість каналізаційних очисних систем (КОС) 
- факт / план : 0/1
2. Спосіб очищення зворотних (стічних) вод
- факт - відсітній
- план - МЕХ (1) / БІО (2) 
3. Потужність споруд після, яких стічні води відводяться у масив поверхневих  вод (МПВ)
- факт - 0 тис. м3/добу (0 млн м3/рік) 
- план - 1,0 тис. м3/добу (0,365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- 0 % /  0 тис. чоловік
- план -   100 % / 7,3 тис. чоловік
7. Кліматична нейтральність
- факт - відсутній
- план - заміна обладнання, енергозберігаюче обладнання, тощо
</t>
  </si>
  <si>
    <t xml:space="preserve">1. Кількість каналізаційних очисних систем (КОС) 
- факт / план : 0/1
2. Спосіб очищення зворотних (стічних) вод
- факт - відсутній
- план - МЕХ (1) / БІО (2) 
3. Потужність споруд після, яких стічні води відводяться у масив поверхневих  вод (МПВ)
- факт - 0 тис. м3/добу (0 млн м3/рік) 
- план - 1,0 тис. м3/добу (0,365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- 0 % /  0 тис. чоловік
- план -   50 % / 4,7 тис. чоловік
7. Кліматична нейтральність
- факт - відсутній
- план - заміна обладнання, енергозберігаюче обладнання, тощо
</t>
  </si>
  <si>
    <t xml:space="preserve">1. Кількість каналізаційних очисних систем (КОС) 
- факт / план : 1/1
2. Спосіб очищення зворотних (стічних) вод
- факт - МЕХ (1)
- план - МЕХ (1) / БІО (2) 
3. Потужність споруд після, яких стічні води відводяться у масив поверхневих  вод (МПВ)
- факт - 0,2 тис. м3/добу (0,073 млн м3/рік) 
- план - 1,2 тис. м3/добу (0,438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- 20 % /  1,7 тис. чоловік
- план -   45 % / 3,8 тис. чоловік
7. Кліматична нейтральність
- факт - використання застарілого насосного обладнання
- план - заміна обладнання, енергозберігаюче обладнання, тощо
</t>
  </si>
  <si>
    <t xml:space="preserve">1. Кількість каналізаційних очисних систем (КОС) 
- факт / план : 1/1
2. Спосіб очищення зворотних (стічних) вод
- факт - МЕХ (1)
- план - МЕХ (1) / БІО (2) / ТРО (3)
3. Потужність споруд після, яких стічні води відводяться у масив поверхневих  вод (МПВ)
- факт - 2,25 тис. м3/добу (0,821 млн м3/рік) 
- план - 2,25 тис. м3/добу (0,821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- 70 % /  7,0 тис. чоловік
- план - 100 % / 10,0 тис. чоловік
7. Кліматична нейтральність
- факт - використання застарілого насосного обладнання
- план - заміна обладнання, сонячні батареї, тощо
</t>
  </si>
  <si>
    <t xml:space="preserve">1. Кількість каналізаційних очисних систем (КОС) 
- факт / план : 1/1
2. Спосіб очищення зворотних (стічних) вод
- факт - МЕХ (1) / БІО (2) 
- план - МЕХ (1) / БІО (2) 
3. Потужність споруд після, яких стічні води відводяться у масив поверхневих  вод (МПВ)
- факт -  0,2 тис. м3/добу (0,073 млн м3/рік) 
- план - 0,6 тис м3/добу (0,219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50 % /  1,5 тис. чоловік
- план - 100  % / 3,0 тис. чоловік
7. Кліматична нейтральність
- факт - використання застарілого насосного обладнання
- план - заміна обладнання, сонячні батареї, тощо
</t>
  </si>
  <si>
    <t xml:space="preserve">1. Кількість каналізаційних очисних систем (КОС) 
- факт / план : 0/1
2. Спосіб очищення зворотних (стічних) вод
- факт - відсутній
- план - МЕХ (1) / БІО (2) 
3. Потужність споруд після, яких стічні води відводяться у масив поверхневих  вод (МПВ)
- факт - 0 тис. м3/добу (0 млн м3/рік) 
- план - 0,8 тис. м3/добу (0,292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- 10 % / 0,7 тис. чоловік
- план -  50  % / 3,5 тис. чоловік
7. Кліматична нейтральність
- факт - відсутній
- план - заміна обладнання, енергозберігаюче обладнання, тощо
</t>
  </si>
  <si>
    <t xml:space="preserve">1. Кількість каналізаційних очисних систем (КОС) 
- факт / план : 0/1
2. Спосіб очищення зворотних (стічних) вод
- факт - відсутній
- план - МЕХ (1) / БІО (2) 
3. Потужність споруд після, яких стічні води відводяться у масив поверхневих  вод (МПВ)
- факт - 0 тис. м3/добу (0 млн м3/рік) 
- план - 0,6 тис. м3/добу (0,219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- 0 % / 0 тис. чоловік
- план -  100  % / 5,6 тис. чоловік
7. Кліматична нейтральність
- факт - відсутній
- план - заміна обладнання, енергозберігаюче обладнання, тощо
</t>
  </si>
  <si>
    <t xml:space="preserve">1. Кількість каналізаційних очисних систем (КОС) 
- факт / план : 0/1
2. Спосіб очищення зворотних (стічних) вод
- факт - відсутній
- план - МЕХ (1) / БІО (2) 
3. Потужність споруд після, яких стічні води відводяться у масив поверхневих  вод (МПВ)
- факт - 0 тис. м3/добу (0 млн м3/рік) 
- план - 0,4 тис. м3/добу (0,146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- 5 % / 0,1 тис. чоловік
- план -  50 % / 1,1 тис. чоловік
7. Кліматична нейтральність
- факт - відсутній
- план - заміна обладнання, енергозберігаюче обладнання, тощо
</t>
  </si>
  <si>
    <t xml:space="preserve">1. Кількість каналізаційних очисних систем (КОС) 
- факт / план : 0/1
2. Спосіб очищення зворотних (стічних) вод
- факт - відсутній
- план - МЕХ (1) / БІО (2) 
3. Потужність споруд після, яких стічні води відводяться у масив поверхневих  вод (МПВ)
- факт - 0 тис. м3/добу (0 млн м3/рік) 
- план - 0,6 тис. м3/добу (0,219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- 10 % / 0,4 тис. чоловік
- план -  100 % / 3,9 тис. чоловік
7. Кліматична нейтральність
- факт - відсутній
- план - заміна обладнання, енергозберігаюче обладнання, тощо
</t>
  </si>
  <si>
    <t xml:space="preserve">1. Кількість каналізаційних очисних систем (КОС) 
- факт / план : 0/1
2. Спосіб очищення зворотних (стічних) вод
- факт - відсутній
- план - МЕХ (1) / БІО (2) 
3. Потужність споруд після, яких стічні води відводяться у масив поверхневих  вод (МПВ)
- факт - 0 тис. м3/добу (0 млн м3/рік) 
- план - 0,4 тис. м3/добу (0,146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(КД/МЕХ/БІО).
6. Доступ до санітарії (підключення населення до КОС (%) кількість  абонентів (населення) територіальної громади (ТГ)
- факт - 0 % / 0 тис. чоловік
- план -  100 % / 2,6 тис. чоловік
7. Кліматична нейтральність
- факт - відсутній
- план - заміна обладнання, сонячні батареї, енергозберігаюче обладнання, тощо
</t>
  </si>
  <si>
    <t xml:space="preserve">1. Кількість каналізаційних очисних систем (КОС) 
- факт / план : 3/3
2. Спосіб очищення зворотних (стічних) вод
- факт - МЕХ (1) / БІО (2) 
- план - МЕХ (1) / БІО (2) / ТРО (3)
3. Потужність споруд після, яких стічні води відводяться у масив поверхневих  вод (МПВ)
- факт -  0,050 тис. м3/добу (0,018 млн м3/рік) 
- план -  0,050 тис. м3/добу (0,018 млн м3/рік)
4. Залишковий осад (мул)
- факт - відсутній
- план - очищення (часткова переробка)
5. Зливова каналізація (КД) - вода колекторно-дренажа (дощова і тала)
- факт - наявна
- план - додаткове очищення (КД/МЕХ/БІО).
6. Кліматична нейтральність
- план -  встановлення сучасного енергозберігаючого обладнання в КОС, систем вилучення азоту і фосфору, тощо
</t>
  </si>
  <si>
    <t xml:space="preserve">1. Кількість каналізаційних очисних систем (КОС) 
- факт / план : 5/5
2. Спосіб очищення зворотних (стічних) вод
- факт - МЕХ (1) / БІО (2) 
- план - МЕХ (1) / БІО (2) / ТРО (3)
3. Потужність споруд після, яких стічні води відводяться у масив поверхневих  вод (МПВ)
- факт - 0,029 тис. м3/добу (0,011 млн м3/рік) 
- план - 0,029 тис. м3/добу (0,011 млн м3/рік)
4. Залишковий осад (мул)
- факт - відсутній
- план - очищення (часткова переробка)
5. Зливова каналізація (КД) - вода колекторно-дренажа (дощова і тала)
- факт - наявна частково
- план - додаткове очищення (КД/МЕХ/БІО). 
6. Кліматична нейтральність
- план -  встановлення сучасного енергозберігаючого обладнання в КОС, систем вилучення азоту і фосфору, тощо
</t>
  </si>
  <si>
    <t xml:space="preserve">1. Кількість каналізаційних очисних систем (КОС) 
- факт / план : 4/4
2. Спосіб очищення зворотних (стічних) вод
- факт - МЕХ (1) / БІО (2) / ФІЗ-ХІМ
- план - МЕХ (1) / БІО (2) / ФІЗ-ХІМ / ТРО (3)
3. Потужність споруд після, яких стічні води відводяться у масив поверхневих  вод (МПВ)
- факт -  0,608 тис. м3/добу (0,222 млн м3/рік) 
- план -  0,608 тис. м3/добу (0,222 млн м3/рік)
4. Залишковий осад (мул)
- факт - відсутній (КОС нефункціонували)
- план - очищення (часткова переробка)
5. Зливова каналізація (КД) - вода колекторно-дренажа (дощова і тала)
- факт - наявна
- план - додаткове очищення (КД/МЕХ/БІО), розробка плану управління дощовою каналізацією.
6. Кліматична нейтральність
- план - встановлення сучасного енергозберігаючого обладнання в КОС, систем вилучення азоту і фосфору, тощо
</t>
  </si>
  <si>
    <t xml:space="preserve">1. Кількість каналізаційних очисних систем (КОС) 
- факт / план : 0/1
2. Спосіб очищення зворотних (стічних) вод
- факт - відсутні (підключені до каналізаційної мережі міста)
- план - МЕХ (1) / ФІЗ-ХІМ 
3. Потужність споруд після, яких стічні води відводяться у масив поверхневих  вод (МПВ)
- факт -  0 тис. м3/добу ( 0 млн м3/рік) 
- план -  0,1 тис. м3/добу (0,037 млн м3/рік)
4. Зливова каналізація (КД) - вода колекторно-дренажа (дощова і тала)
- факт - наявна, частково зруйнована
- план - додаткове очищення (КД/МЕХ/ФІЗ-ХІМ), розробка плану управління дощовою каналізацією
5. Кліматична нейтральність
- факт - використання застарілого насосного обладнання
- план - заміна обладнання, тощо
</t>
  </si>
  <si>
    <t>1. Кількість каналізаційних очисних систем (КОС) 
- факт / план : 0/2
2. Спосіб очищення зворотних (стічних) вод
- факт - відсутній
- план - МЕХ (1) / БІО (2) 
3. Потужність споруд після, яких стічні води відводяться у масив поверхневих  вод (МПВ)
- факт -  0 тис. м3/добу (0 млн м3/рік) 
- план -  0,020 тис. м3/добу (0,0073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 розробка плану управління дощовою каналізацією
6. Кліматична нейтральність
- факт - використання застарілого насосного обладнання
- план - заміна обладнання, тощо</t>
  </si>
  <si>
    <t xml:space="preserve">1. Кількість каналізаційних очисних систем (КОС) 
- факт / план : 0/2
2. Спосіб очищення зворотних (стічних) вод
- факт - відсутній
- план - МЕХ (1) / БІО (2) 
3. Потужність споруд після, яких стічні води відводяться у масив поверхневих  вод (МПВ)
- факт -  0 тис. м3/добу ( 0 млн м3/рік) 
- план - 0,030 тис. м3/добу (0,011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 розробка плану управління дощовою каналізацією
6. Кліматична нейтральність
- факт - використання застарілого насосного обладнання
- план - заміна обладнання, тощо
</t>
  </si>
  <si>
    <t xml:space="preserve">1. Кількість каналізаційних очисних систем (КОС) 
- факт / план : 0/2
2. Спосіб очищення зворотних (стічних) вод
- факт - відсутній
- план - МЕХ (1) / БІО (2) 
3. Потужність споруд після, яких стічні води відводяться у масив поверхневих  вод (МПВ)
- факт -  0 тис. м3/добу (  0 млн м3/рік) 
- план - 0,040 тис. м3/добу (0,014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додаткове очищення (КД/МЕХ), розробка плану управління дощовою каналізацією
6. Кліматична нейтральність
- факт - використання застарілого насосного обладнання
- план - заміна обладнання, тощо
</t>
  </si>
  <si>
    <t>Територіальні громади</t>
  </si>
  <si>
    <t xml:space="preserve">Буде проведено руслорегулювальні роботи на р. Тересва в с. Красна на ділянці протяжністю 0,8 кілометра.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t>
  </si>
  <si>
    <t xml:space="preserve">Буде проведено руслорегулювальні роботи на р. Тересва в с. Красна на ділянці протяжністю 0,4 кілометра.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t>
  </si>
  <si>
    <t xml:space="preserve">Буде проведено руслорегулювальні роботи р. Тересва в с. Усть-Чорна на ділянці протяжністю 1,0 кілометр.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t>
  </si>
  <si>
    <t xml:space="preserve">Буде проведено руслорегулювальні роботи на р. Мокрянка в с. Руська Мокра на ділянці протяжністю 1,5 кілометра.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t>
  </si>
  <si>
    <t xml:space="preserve">Буде проведено руслорегулювальні роботи на р. Лужанка в с. Нересниця на ділянці протяжністю 1,0 кілометр.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t>
  </si>
  <si>
    <t xml:space="preserve">Буде проведено руслорегулювальні роботи на р. Теребля в с. Колочава на ділянці протяжністю 4 кілометри.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t>
  </si>
  <si>
    <t xml:space="preserve">Буде проведено руслорегулювальні роботи на р. Теребля в с. Негровець на ділянці протяжністю 2,2 кілометра.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t>
  </si>
  <si>
    <t xml:space="preserve">Буде проведено руслорегулювальні роботи на р. Теребля в с. Синевирська Поляна на ділянці протяжністю 2,0 кілометри.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t>
  </si>
  <si>
    <t xml:space="preserve">Буде проведено руслорегулювальні роботи на р. Теребля в с. Руське Поле  на ділянці протяжністю 3 кілометри поблизу залізничного моста.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t>
  </si>
  <si>
    <t xml:space="preserve">Буде проведено руслорегулювальні роботи на р. Теребля від с. Теребля до с. Дулово на ділянці протяжністю 3,0 кілометри.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t>
  </si>
  <si>
    <t xml:space="preserve">Буде проведено руслорегулювальні роботи на р. Теребля в с. Чумальово, с. Кричово та с. Драгово на ділянці протяжністю 4,0 кілометри.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t>
  </si>
  <si>
    <t xml:space="preserve">Буде проведено руслорегулювальні роботи на р. Теребля в с. Забрідь на ділянці протяжністю 0,8 кілометра.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t>
  </si>
  <si>
    <t xml:space="preserve">Буде проведено руслорегулювальні роботи на р. Ріка в с. Майдан, с. Верхній Бистрий, с. Голятин на ділянці протяжністю 14,5 кілометра.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t>
  </si>
  <si>
    <t xml:space="preserve">Буде проведено руслорегулювальні роботи на р. Ріка в м. Хуст на ділянці протяжністю 3,50 кілометра.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t>
  </si>
  <si>
    <t xml:space="preserve">Було проведено руслорегулювальні роботи на р. Ріка в с. Нижній Бистрий на ділянці протяжністю 1,20 кілометра.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t>
  </si>
  <si>
    <t xml:space="preserve">Буде проведено руслорегулювальні роботи на р. Боржава від станції Хмельник до с. Гребля на ділянці протяжністю 9,40 кілометра.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t>
  </si>
  <si>
    <t xml:space="preserve">Буде проведено руслорегулювальні роботи на р. Боржава від с. Гребля до с. Білки на ділянці протяжністю 10,0 кілометрів.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t>
  </si>
  <si>
    <t xml:space="preserve">Буде проведено руслорегулювальні роботи на р. Боржава в с. Бронька на ділянці протяжністю 3,0 кілометри.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t>
  </si>
  <si>
    <t xml:space="preserve">Буде проведено руслорегулювальні роботи на р. Іршава від с. Хмельник до с. Заріччя на ділянці протяжністю 7,0 кілометрів.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t>
  </si>
  <si>
    <t xml:space="preserve">Буде проведено руслорегулювальні роботи на р. Пиня в с. Голубине на ділянці протяжністю 2,0 км.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t>
  </si>
  <si>
    <t xml:space="preserve">Буде проведено руслорегулювальні роботи на р. Пиня в с. Поляна на ділянці протяжністю 2,0 кілометри.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t>
  </si>
  <si>
    <t xml:space="preserve">Буде проведено руслорегулювальні роботи на р. Визниця в с. Кольчино ділянці протяжністю 5 кілометрів.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t>
  </si>
  <si>
    <t xml:space="preserve">Буде проведено руслорегулювальні роботи на р. Стара в с. Ірлява на ділянці протяжністю 6,0 кілометрів.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t>
  </si>
  <si>
    <t xml:space="preserve">Буде проведено руслорегулювальні роботи на р. Уж між с. Сіль і с. Кострино на ділянці протяжністю 0,6 кілометра.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t>
  </si>
  <si>
    <t xml:space="preserve">Буде проведено руслорегулювальні роботи на р. Уж в с. Кострино на ділянці протяжністю 1 кілометр.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t>
  </si>
  <si>
    <t xml:space="preserve">Буде проведено руслорегулювальні роботи на р. Лютянка (Люта) в с. Люта та с. Чорноголова на ділянці протяжністю 0,5 кілометра.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t>
  </si>
  <si>
    <t xml:space="preserve">Буде проведено руслорегулювальні роботи на р. Туря  в с. Тур’ї Ремети, та р. Туриця в  с. Туричка та с. Туриця на ділянці протяжністю 7,8 кілометра.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t>
  </si>
  <si>
    <t xml:space="preserve">Буде проведено руслорегулювальні роботи на р. Уж біля с. Зарічово на ділянці протяжністю 0,2 кілометра.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t>
  </si>
  <si>
    <t xml:space="preserve">Буде проведено руслорегулювальні роботи на р. Уж між с. Ворочово і м. Перечин на ділянці протяжністю 0,8 кілометра.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t>
  </si>
  <si>
    <t xml:space="preserve">Буде проведено руслорегулювальні роботи на р. Уж біля с. Оноківці на ділянці протяжністю 1,0 кілометр.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t>
  </si>
  <si>
    <t xml:space="preserve">Буде проведено руслорегулювальні роботи  на р. Уж в м. Ужгород на ділянці протяжністю 5,0 кілометрів.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t>
  </si>
  <si>
    <t xml:space="preserve">Було проведено руслорегулювальні роботи на р. Уж від державного кордону до с. Сторожниця на ділянці протяжністю 0,3 кілометра.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t>
  </si>
  <si>
    <t>Найбільш доступним методом боротьби з інвазивними рослинами є викошування. Це необхідно проводити у кілька прийомів, оскільки рослини активно відростають від кореневої системи і відновлюються проростанням насіння. Систематичне скошування не дасть рослині змогу зацвісти і утворити насіння.                                                                            На прибережних захисних смугах річок та потічків планують здійснювати наступні заходи локалізації та видалення осередків інвазивних рослин:
- періодичне прикореневе, неодноразове скошування до початку цвітіння;
- застосування гербіцидів суцільної дії відповідно до «Переліку пестицидів і агрохімікатів, дозволених до використання в Україні», з урахуванням Державних санітарних правил ДПС 8.8.12.001-98, затверджених наказом МОЗ України від 03.08.1998р. №1 (п.п.9.6 п.9.6) та вимог Водного кодексу України ("Раундап-макс", "Ураган-форте").</t>
  </si>
  <si>
    <t>Територіальні громади, Ужгородське, Мукачівське, Берегівське, Виноградівське, Тячівське                МУВГ.</t>
  </si>
  <si>
    <t>Оцінка стану водозаборі включає 6 етапів:                                       - класифікація станів всіх водозаборів,                                              - визначення пріоритетних водозаборів, що підлягають відновленню,                                                                                            - розробка плану дій щодо відновлення водозаборів, який визначатиме комплекс заходів,                                                                  - реалізація ряду послідовних заходів на пріоритетних водозаборах,                                                                                              - відстеження результатів роботи,                                                        - перевірка ходу виконання заходів та відстеження процесів покращення стану водозаборів та водних потоків.                Оцінка стану водозаборів буде проведена на прикладі водозаборів  району річкового басейну річки Пиня в межах Полянської сільської громади на території Полянського лісництва. Буде визначено стан водозаборів та конкретні заходи, котрі треба буде реалізувати. За попередньою оцінкою планується відновити донні пороги на струмках (гірських потічках) притоках річок Мала та Велика Пиня в лісових масивах Полянського лісництва, демонтувати  залізобетонні перешкоди (загати)  на гірських потічках в урочищі Уклин (басейн річки Мала Пиня), реанімувати/відновити гірські джерела питної води, провести рекультивацію волоків в місцях проведення лісозаготівлі та висадити нові лісові площі в місцях  проведення інтесивних рубок.</t>
  </si>
  <si>
    <t xml:space="preserve"> Основною метою інформаційно-просвітницької роботи є проведення заходів для привернення уваги громадськості до екологічних проблем річок, підвищення екологічної свідомості і обізнаності громадян щодо раціонального використання, охорони та відтворення водних ресурсів суббасейну річки Тиса. На місцевому рівні будуть проведені інформаційні та просвітницькі заходи екологічного спрямування із залученням працівників водного господарства, школярів, молоді, місцевого населення. Планується проводити наступні щорічні еко-івенти: День водно-болотний угідь (2 лютого), Міжнародний день води (22 березня), День Дунаю (Тиса - молодша сестра Дунаю, 29 червня), День чистих берегів (19 вересня), впорядкування відновлених витоків річок суббасейну Тиси.</t>
  </si>
  <si>
    <t xml:space="preserve">Буде проведено руслорегулювальні роботи на р. Лазещина в селищі Ясіня на ділянці протяжністю 0,5 кілометра.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двох донних порогів та механічна виїмка субстрату.                                                              </t>
  </si>
  <si>
    <t xml:space="preserve">Угода про відкриття  прикордонного пункту  пропуску "Біла Церква - Сігет Мармацієй" між урядами України та Румунії. (дипломатична нота)
 </t>
  </si>
  <si>
    <t>Націоанальна компанія з управління дорожною інфраструктурою Румунії</t>
  </si>
  <si>
    <t>Інфрастурктурний проект планують реалізувати у рамках майбутнього відкриття пункту пропуску для міжнародного пішохідного та автомобільного пасажирсько-вантажного сполучення між населеними пунктами Біла Церква (Україна) – Сігету Мармацієй (Румунія). 
Румунська сторона за власний рахунок побудує залізобетонний міст;
дорожньо-транспортну інфраструктуру кожна сторона зі свого боку будує самостійно;
відкриття пункту пропуску відбудеться після завершення будівництва відповідної інфраструктури. Міст через Тису складатиметься з двох паралельних мостів, з відстанню 3 метри між ними, з двома смугами руху в одному напрямку та загальною довжиною 261 метр. Проектом також передбачено 1,2 кілометра нової дороги, будівництво 5 дренажних мостів, 1 перехрестя та прикордонний пункт</t>
  </si>
  <si>
    <t>Кошти ЄС та Румунії в рамка грантового фінансування ЄС Операційної Програми Великої Інфраструктури.  Співфінансування -державний, місцевий бюджети та інші бюджети не заборонені законодавством. Загальна вартість проєкту складає 154 212 613 лей (приблизно 36 717 288 USD), з яких 85% – внесок Європейського Союзу з Європейського Фонду регіонального розвитку, 15 % – власний внесок Румунії.</t>
  </si>
  <si>
    <t xml:space="preserve">Солотвинська територіальна громада, Служба відновлення та розвитку інфаструктури в Закарпатській області, ДП "Закарпатський облавтодор" ДАК "Автомобільні дороги України" </t>
  </si>
  <si>
    <t xml:space="preserve"> Служба відновлення та розвитку інфаструктури в Закарпатській області, ДАК "Автомобільні дороги України", Закарпатська ОВА, Бедевлянська та Тересвянська ТГ</t>
  </si>
  <si>
    <t>Служба відновлення та розвитку інфаструктури в Закарпатській області, ДАК "Автомобільні дороги України"</t>
  </si>
  <si>
    <t xml:space="preserve">Рішення регіональної комісії ТЕБіНС,  соціально-економічна програма розвитку області
 </t>
  </si>
  <si>
    <t xml:space="preserve">Бедевлянська, Тересвянська територіальні громада, Служба відновлення та розвитку інфаструктури в Закарпатській області,  ДАК "Автомобільні дороги України" </t>
  </si>
  <si>
    <t xml:space="preserve">Буде проведено руслорегулювальні роботи на р. Тиса на діялнці водотоку між ПЗ 299 - ПЗ 299  на українсько-румунській ділянці кордону  між с. Біла Церква (Україна) - Теплиця (Румунія).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Проектом планується максимально зберегти заплаву річки на даній ділянці. Правий український берег нижче запланованого мосту на відміну від румунського лівого берегу є незакріпленим і кріплення берегу (650 м)  здійснюватиметься з природного матеріалу (камінь) та влаштовуватиметься під'їздна дорога до мосту (виконуватиме роль водозахисної дамби) з врахуванням погоджених відміток зі збереженням характеристик русла та заплави річки (3 (три) мостових отвори загальною шириною 250 м та 5 (пять) заплавних мостів довжиною по 12 м.                                                         </t>
  </si>
  <si>
    <t xml:space="preserve">Буде проведено руслорегулювальні роботи на р. Тересва вище та нижче  автомобільного мосту через річку Тересва                                                                                                      В результаті реалізаці проєкту буде:                                                                                                                                             - покращення варітивності глибини та ширини річки шляхом зміни мофології річки зі збільшенням форм потоку, розширення русла річки для сповільнення швидкості течії, створення близького для природного/оптимізованого похилу водної поверхні та берегів;                                                                                - управління рослинністю шляхом механічного видалення водної рослинності, дерев, кущів з корінням в руслі річки;           - відновлення русла річки шляхом покращення важливих біотопів, створення перекатів,  донних порогів та механічна виїмка субстрату;                                                                                   Проектом планується також вилучити з русла річки тичасову автомобільну переправу та тимчасовий модульний міст, яка була влаштована під час ліквідації наслідків НС, яка сталася 24 липня 2023 р. внаслідок руйнування атомобільного мосту через річку Тересва на національній автомобільній дорозі державного значення Н-09 "Мукачево-Рахів-Богородичани-Івано-Франківськ-Рогатин-Бібарка-Львів" .                                                 </t>
  </si>
  <si>
    <t>ШМПВ, канал Високобережний</t>
  </si>
  <si>
    <t>Карпатський біосферний заповідник,  Карпатський НПП, НПП "Синевир", Ужанський НПП,  НПП "Зачарований край", РЛП «Притисянський», Міждержавний українсько-румунський біосферний резерват "Мармароські та Чивчино-Гринявські гори", НПП "Східний Свидовець", РЛП «Полонина Боржава», НПП "Оклі Гедь", РЛП "Виноградівська Тиса", РЛП "Пониззя Боржави", РЛП "Косонь", РЛП «Синяк»</t>
  </si>
  <si>
    <t>Всі МПВ</t>
  </si>
  <si>
    <t xml:space="preserve"> Ужанський НПП, РЛП «Притисянський»</t>
  </si>
  <si>
    <t>ПКД розроблено у 2021 р. Лінія потужністю 50,0 тис.м.куб/добу вже існує (МЕХ/БІО, реконструкцію буде проведено після завершення будівництва нової лінії). ПКД не враховує вилучення азоту та фосфору, тому розрахунок проведений на основі експертної оцінки вартості очистки  (БІО - 115 євро/люд, ТРО - 138 євро/люд для ЕН більше 100 тис.чол.). Управління дощовою каналізацією повинно бути передане  водоканалу.</t>
  </si>
  <si>
    <r>
      <t>1. Кількість каналізаційних очисних систем (КОС) 
- факт / план : 1/1
2. Спосіб очищення зворотних (стічних) вод
- факт - МЕХ (1) / БІО (2) 
- план - МЕХ (1) / БІО (2) / ТРО (3)
3. Потужність споруд після, яких стічні води відводяться у масив поверхневих  вод (МПВ)
- факт - 5,2 тис. м3/добу (1,9 млн м3/рік) 
-</t>
    </r>
    <r>
      <rPr>
        <sz val="11"/>
        <color rgb="FFFF0000"/>
        <rFont val="Calibri"/>
        <family val="2"/>
        <charset val="204"/>
        <scheme val="minor"/>
      </rPr>
      <t xml:space="preserve"> </t>
    </r>
    <r>
      <rPr>
        <sz val="11"/>
        <color theme="1"/>
        <rFont val="Calibri"/>
        <family val="2"/>
        <charset val="204"/>
        <scheme val="minor"/>
      </rPr>
      <t>план - 10,0 тис м3/добу (3,650 млн. м3/рік)</t>
    </r>
    <r>
      <rPr>
        <sz val="11"/>
        <color theme="1"/>
        <rFont val="Calibri"/>
        <family val="2"/>
        <scheme val="minor"/>
      </rPr>
      <t xml:space="preserve">
4. Залишковий осад (мул)
- факт - відсутній
- план - очищення (часткова переробка)
5. Зливова каналізація (КД) - вода колекторно-дренажа (дощова і тала)
- факт - механічна очистка (КД/МЕХ)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40 % /  9,8 тис. чоловік
- план -  80 % / 19,6 тис. чоловік
7. Кліматична нейтральність
- факт - використання застарілого насосного обладнання
- план - заміна обладнання, сонячні батареї, тощо
</t>
    </r>
  </si>
  <si>
    <t>Будівництво каналізаційної мережі міста, заміна напірних колекторів дві нитки, підвід до КОС (вартість 62 млн. грн.) потужність очисних, з врахуванням підключення населених пунктів ТГ (с. Яноші, с. Мочала), ПКД в стадії розробки, орієнтовний розрахунок проведено згідно експертної оцінки (БІО - 200 євро/люд, ТРО - 250 євро/люд), Загальна вартість КОС та колектор, КНС, мережа - 503 млн.грн.</t>
  </si>
  <si>
    <t>Проектна організіція - ТОВ "МП Юлія" м. Вінниця 22.07.2016, розглядається варіант  підключення до КОС м. Берегове. (індекс інфляції 1,266 станом 01.01.2023).</t>
  </si>
  <si>
    <t xml:space="preserve"> 2021 р. </t>
  </si>
  <si>
    <t xml:space="preserve">КП "Міжгірське ВУЖКГ",
Міжгірська ТГ
</t>
  </si>
  <si>
    <t xml:space="preserve">2021 рік </t>
  </si>
  <si>
    <t>14.03.2017 р.</t>
  </si>
  <si>
    <t>01.10.2019 р.</t>
  </si>
  <si>
    <t>01.01.2022 р.</t>
  </si>
  <si>
    <t>2021 р.</t>
  </si>
  <si>
    <t>Забезпечити виконання у повному обсязі. 64 ТГ мають підготувати 64 пакети  проектів землеустрою з винесення в натуру ПЗС, ВЗ вздовж водних об'єктів на території громад.</t>
  </si>
  <si>
    <t>Закарпатська ОВА, БУВР Тиси, Тячівське МУВГ, Солотвинська ТГ</t>
  </si>
  <si>
    <t xml:space="preserve">Закарпатська ОВА, БУВР Тиси, Тячівське МУВГ, </t>
  </si>
  <si>
    <t>Закарпатська ОВА, БУВР Тиси, Тячівське МУВГ</t>
  </si>
  <si>
    <t>Закарпатська ОВА, БУВР Тиси, Виноградівське МУВГ</t>
  </si>
  <si>
    <t>Закарпатська ОВА, БУВР Тиси, Тячівське МУВГ, Виноградівське МУВГ</t>
  </si>
  <si>
    <t>ПКД відсутня, вартість робіт розрахована на основі експертних та узагальнених середніх розрахунків розчищення 1 км річки Ріка в цінах 2023 р.  Розрахунок включає і вартість експлутації та обслуговування (проведення) робіт).</t>
  </si>
  <si>
    <t>Закарпатська ОВА, БУВР Тиси, Берегівське МУВГ</t>
  </si>
  <si>
    <t>Закарпатська ОВА, БУВР Тиси,  Берегівське МУВГ</t>
  </si>
  <si>
    <t>Закарпатська ОВА, БУВР Тиси, Мукачівське МУВГ</t>
  </si>
  <si>
    <t>Закарпатська ОВА, БУВР Тиси, Ужгородське МУВГ</t>
  </si>
  <si>
    <t>Закарпатська ОВА, Регіональна асоціація органів місцевого самоврядування "Закарпаття - за чисте довкілля".</t>
  </si>
  <si>
    <t>Департамент ОНПС Закарпатської  ОВА, БУВР Тиси</t>
  </si>
  <si>
    <r>
      <t xml:space="preserve">Заходи щодо локалізації та видалення осередків інвазивних рослин </t>
    </r>
    <r>
      <rPr>
        <b/>
        <i/>
        <sz val="11"/>
        <color theme="1"/>
        <rFont val="Calibri"/>
        <family val="2"/>
        <charset val="204"/>
        <scheme val="minor"/>
      </rPr>
      <t>(Амброзії Полинолистої та Борщівника Сосновського</t>
    </r>
    <r>
      <rPr>
        <b/>
        <sz val="11"/>
        <color theme="1"/>
        <rFont val="Calibri"/>
        <family val="2"/>
        <charset val="204"/>
        <scheme val="minor"/>
      </rPr>
      <t>) у прибережних захисних смугах суббасейну річки Тиса Закарпатська область</t>
    </r>
  </si>
  <si>
    <t>В останні роки у  прибережних захисних смугах річок суббасейну Тиси в межах Закарпатської області набули значного поширення небезпечні інвазивні  рослини – Борщівник Сосновського та Амброзія Полинолиста. Нерідко вони утворють загрозливі зарості на берегах річок і потічків, узбіччях доріг, на деградованих пасовищах і покинутих полях, пустирях, сміттєзвалищах. Ростуть, навіть, у населених пунктах у парках і на клумбах. Заходи боротьби спрямовані на систематичне скошування рослин Амброзії Полинолистої та Борщівника Сосновського з початку вегетації (квітень – травень) до цвітіння (кінець липня – початок серпня).</t>
  </si>
  <si>
    <t>БУВР Тиси, Департамент екологій та природних ресурсів Закарпатської ОВА</t>
  </si>
  <si>
    <t>БУВР Тиси, Департамент екології та природних ресурсів Закарпатської ОВА, Департамент освіти та науки Закарпатської ОВА, Басейнова рада р. Тиса, територіальні громади</t>
  </si>
  <si>
    <t>Національна компанія з управління дорожною інфраструктурою Румунії, Рада Повіту Марамуреш, Служба відновлення та розвитку інфаструктури в Закарпатській області, ДАК "Автомобільні дороги України", Закарпатська ОВА, Солотвинська ТГ</t>
  </si>
  <si>
    <t>ГВЕП 4, ГВЕП 5</t>
  </si>
  <si>
    <t>8.1.4., 8.1.5.</t>
  </si>
  <si>
    <t>ПКД планованого інфрастуртупного проекту "Будівництво атомобільного мосту через річку Тересва на національній автомобільній дорозі державного значення Н-09 "Мукачево-Рахів-Богородичани-Івано-Франківськ-Рогатин-Бібарка-Львів", між селищами Бедевля та Тересва, Бедевлянська та Тересвянська територіальні громади Тячівський район Закарпатська область знаходиться в стадії розробки. Проектом буде передбачено окремий розділ  робіт щодо впливу на водні ресурси.</t>
  </si>
  <si>
    <t>Державний бюджет, місцевий бюджет, інші бюджети не заборонені законодавством</t>
  </si>
  <si>
    <t>Кошти підприємств та інших інвестиційних програм міжнародної технічної допомоги</t>
  </si>
  <si>
    <t xml:space="preserve">1. Кількість каналізаційних очисних систем (КОС) 
- факт / план : 2/1
2. Спосіб очищення зворотних (стічних) вод
- факт - МЕХ (1) / БІО (2) 
- план - МЕХ (1) / БІО (2)/ ТРО (3)
3. Потужність споруд після, яких стічні води відводяться у масив поверхневих  вод (МПВ)
- факт - 0,9 тис. м3/добу (0,337 млн м3/рік) 
- план - 4,4 тис. м3/добу (1,6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частково наявна
- план - додаткове очищення (КД/МЕХ/БІО), розробка плану управління дощовою каналізацією.
6. Доступ до санітарії (підключення населення до КОС (%) кількість  абонентів (населення) територіальної громади (ТГ)
- факт -  37% / 7,6 тис. чоловік
- план -  100 % / 20,5 тис. чоловік
7. Кліматична нейтральність
- факт - використання застарілого насосного обладнання
- план - заміна обладнання, сонячні батареї, тощо
</t>
  </si>
  <si>
    <t>КП «Водоканал м. Ужгород»</t>
  </si>
  <si>
    <t xml:space="preserve"> річка Латориця</t>
  </si>
  <si>
    <t>UA_M5.3.1._0300</t>
  </si>
  <si>
    <t>UA_M5.3.1_0204</t>
  </si>
  <si>
    <t xml:space="preserve"> річка Уж</t>
  </si>
  <si>
    <t>UA_M5.3.1_0433</t>
  </si>
  <si>
    <t xml:space="preserve"> річка (канал) Верке</t>
  </si>
  <si>
    <t xml:space="preserve"> річка Хустець</t>
  </si>
  <si>
    <t xml:space="preserve"> річка Тиса</t>
  </si>
  <si>
    <t>UA_M5.3.1_0008</t>
  </si>
  <si>
    <t xml:space="preserve"> річка Вича</t>
  </si>
  <si>
    <t>UA_M5.3.1_0310</t>
  </si>
  <si>
    <t>річка (канал) Верке</t>
  </si>
  <si>
    <t>UA_M5.3.1_0279</t>
  </si>
  <si>
    <t>UA_M5.3.1_0011</t>
  </si>
  <si>
    <t>річка Уж</t>
  </si>
  <si>
    <t>UA_М5.3.1_0431</t>
  </si>
  <si>
    <t xml:space="preserve"> річка Ріка</t>
  </si>
  <si>
    <t>UA_M5.3.1_0155</t>
  </si>
  <si>
    <t>UA_M5.3.1_0298</t>
  </si>
  <si>
    <t>річка Жденіївка</t>
  </si>
  <si>
    <t xml:space="preserve"> річка Шопурка</t>
  </si>
  <si>
    <t>UA_M5.3.1_0052</t>
  </si>
  <si>
    <t>річка Тиса</t>
  </si>
  <si>
    <t>UA_M5.3.1_0007</t>
  </si>
  <si>
    <t>UA_M5.3.1_0010</t>
  </si>
  <si>
    <t>річка Іршава</t>
  </si>
  <si>
    <t>UA_M5.3.1_0252</t>
  </si>
  <si>
    <t>UA_M5.3.1_0432</t>
  </si>
  <si>
    <t>річка Валеа</t>
  </si>
  <si>
    <t>UA_M5.3.1_0425</t>
  </si>
  <si>
    <t>UA_M5.3.1_0014</t>
  </si>
  <si>
    <t xml:space="preserve"> річка Чорна Тиса</t>
  </si>
  <si>
    <t>UA_M5.3.1_0005</t>
  </si>
  <si>
    <t>UA_M5.3.1_0073</t>
  </si>
  <si>
    <t>річка  Тересва</t>
  </si>
  <si>
    <t>річка  Тиса</t>
  </si>
  <si>
    <t>UA_M5.3.1_0009</t>
  </si>
  <si>
    <t>UA_M5.3.1_0110</t>
  </si>
  <si>
    <t>річка  Теребля</t>
  </si>
  <si>
    <t>UA_M5.3.1_0157</t>
  </si>
  <si>
    <t>річка  Ріка</t>
  </si>
  <si>
    <t xml:space="preserve"> річка  Гашпарка</t>
  </si>
  <si>
    <t>UA_M5.3.1_0198</t>
  </si>
  <si>
    <t>UA_M5.3.1_0108</t>
  </si>
  <si>
    <t xml:space="preserve"> річка  Теребля</t>
  </si>
  <si>
    <t>річка  Боржава</t>
  </si>
  <si>
    <t>UA_M5.3.1_0220</t>
  </si>
  <si>
    <t xml:space="preserve"> річка  Іршавка</t>
  </si>
  <si>
    <t>річка  Іршавка</t>
  </si>
  <si>
    <t>UA_M5.3.1_0253</t>
  </si>
  <si>
    <t xml:space="preserve"> річка  Боржава</t>
  </si>
  <si>
    <t>UA_M5.3.1_0221</t>
  </si>
  <si>
    <t>UA_M5.3.1_0012</t>
  </si>
  <si>
    <t>UA_M5.3.1_0222</t>
  </si>
  <si>
    <t xml:space="preserve"> річка  Тиса</t>
  </si>
  <si>
    <t xml:space="preserve"> річка Старий Батар</t>
  </si>
  <si>
    <t>UA_M5.3.1_0300</t>
  </si>
  <si>
    <t>UA_M5.3.1_0299</t>
  </si>
  <si>
    <t>річка Латориця</t>
  </si>
  <si>
    <t xml:space="preserve"> річка Піня</t>
  </si>
  <si>
    <t>UA_M5.3.1_0321</t>
  </si>
  <si>
    <t>UA_M5.3.1_0348</t>
  </si>
  <si>
    <t xml:space="preserve"> річка Веля</t>
  </si>
  <si>
    <t>UA_M5.3.1_0377</t>
  </si>
  <si>
    <t xml:space="preserve"> річка Полуй</t>
  </si>
  <si>
    <t>UA_M5.3.1_0367</t>
  </si>
  <si>
    <t xml:space="preserve"> струмок Кодач</t>
  </si>
  <si>
    <t>UA_M5.3.1_0285</t>
  </si>
  <si>
    <t>річка Тячівець</t>
  </si>
  <si>
    <t>UA_M5.3.1_0102</t>
  </si>
  <si>
    <t>річка Полуй</t>
  </si>
  <si>
    <t>річка Тересва</t>
  </si>
  <si>
    <t xml:space="preserve"> річка Тересва</t>
  </si>
  <si>
    <t>UA_M5.3.1_0072</t>
  </si>
  <si>
    <t>річка Мокрянка</t>
  </si>
  <si>
    <t>UA_M5.3.1_0077</t>
  </si>
  <si>
    <t>річка Лужанка</t>
  </si>
  <si>
    <t>UA_M5.3.1_0099</t>
  </si>
  <si>
    <t xml:space="preserve"> річка Теребля</t>
  </si>
  <si>
    <t>річка Теребля</t>
  </si>
  <si>
    <t>UA_M5.3.1_0107</t>
  </si>
  <si>
    <t>UA_M5.3.1_0154</t>
  </si>
  <si>
    <t>річка Ріка</t>
  </si>
  <si>
    <t>річка Боржава</t>
  </si>
  <si>
    <t xml:space="preserve"> річка Боржава</t>
  </si>
  <si>
    <t>річка Іршавка</t>
  </si>
  <si>
    <t>річка Пиня</t>
  </si>
  <si>
    <t xml:space="preserve"> річка Визниця</t>
  </si>
  <si>
    <t>UA_M5.3.1_0341</t>
  </si>
  <si>
    <t xml:space="preserve">річка Стара </t>
  </si>
  <si>
    <t>UA_M5.3.1_0355</t>
  </si>
  <si>
    <t xml:space="preserve">річка Уж </t>
  </si>
  <si>
    <t>UA_M5.3.1_0430</t>
  </si>
  <si>
    <t>річка Люта</t>
  </si>
  <si>
    <t>UA_M5.3.1_0451</t>
  </si>
  <si>
    <t xml:space="preserve"> річка Уж </t>
  </si>
  <si>
    <t>UA_M5.3.1_0319 - 0327, UA_M5.3.1_0295 - 0299, UA_M5.3.1_0307 - 0310, UA_M5.3.1_0311 - 0313, UA_M5.3.1_0303 -0306, UA_M5.3.1_0427 - 0432, UA_M5.3.1_0440 - 0441, UA_M5.3.1_0456 - 0459, UA_M5.3.1_0460 - 0464, UA_M5.3.1_0467 - 0470, UA_M5.3.1_0448 - 0452, UA_M5.3.1_0154 - 0155, UA_M5.3.1_0167 - 0170, UA_M5.3.1_0107 - 0109, UA_M5.3.1_0117 - 0118, UA_M5.3.1_0217- 0220</t>
  </si>
  <si>
    <t>річки Піня, Вича, Латориця, Ждимир, Жденієвка, Уж, Убля, Улічка, Тур'я, Шипіт, Туриця, Люта, Ріка, Репінка,  Теребля, Сухар, Боржава</t>
  </si>
  <si>
    <t xml:space="preserve"> річки Пиня, Велика Пиня, Мала Пиня </t>
  </si>
  <si>
    <t xml:space="preserve">річка Латориця  </t>
  </si>
  <si>
    <t xml:space="preserve">річка Лазещина </t>
  </si>
  <si>
    <t>UA_M5.3.1_0037</t>
  </si>
  <si>
    <t>UA_M5.3.1_0074</t>
  </si>
  <si>
    <t>Ботанічний заказник  місцевого значення "Ботар”</t>
  </si>
  <si>
    <t>Реконструкція каналізаційних очисних споруд та мереж           м. Ужгород, Ужгородська ТГ, Ужгородський район, Закарпатська область</t>
  </si>
  <si>
    <t xml:space="preserve">Реконструкція каналізаційних очисних споруд та мереж міста Мукачево, Мукачівська ТГ, Мукачівський район, Закарпатська область </t>
  </si>
  <si>
    <t>Реконструкція каналізаційних очисних споруд та каналізаційної мережі                м. Берегове, Берегівська ТГ, Берегівський район, Закарпатська область</t>
  </si>
  <si>
    <t>Реконструкція каналізаційних очисних споруд м. Хуст,          Хустська ТГ, Хустський район, Закарпатська область</t>
  </si>
  <si>
    <t>Реконструкція каналізаційних очисних споруд м. Тячів,   Тячівська ТГ, Тячівський район,  Закарпатська область</t>
  </si>
  <si>
    <t>Реконструкція каналізаційних очисних споруд  смт Воловець, Воловецька ТГ, Мукачівський район, Закарпатська область</t>
  </si>
  <si>
    <t>Реконструкія каналізаційних очисних споруд в с. Велика Бакта, Берегівська ТГ, Берегівський район, Закарпатська область</t>
  </si>
  <si>
    <t>Реконструкція каналізаційних очисних споруд м. Виноградів, Виноградівська ТГ, Берегівський район, Закарпатська область</t>
  </si>
  <si>
    <t>Реконструкція каналізаційних очисних споруд смт Великий Березний, Великоберезнянська ТГ, Ужгородський район, Закарпатська область</t>
  </si>
  <si>
    <t>Реконструкція каналізаційно - очисних споруд та каналізаційної мережі              смт Міжгір'я, Міжгірська  ТГ, Хустський район, Закарпатська область</t>
  </si>
  <si>
    <t>Реконструкція каналізаційних очисних споруд та каналізаційної мережі                 м. Свалява та села Неліпино, Свалявська ТГ, Неліпинська ТГ, Мукачівський район, Закарпатська область</t>
  </si>
  <si>
    <t>Реконструкція каналізаційних очисних споруд та каналізаційної мережі                  смт Жденієво, Жденіївська ТГ, Мукачівський район, Закарпатська область</t>
  </si>
  <si>
    <t>Будівництво каналізаційних очисних споруд та каналізаційної мережі                   смт Кобилецька Поляна, Великобичківська ТГ, Рахівський район, Закарпатська область</t>
  </si>
  <si>
    <t>Реконструкція каналізаційних очисних споруд м. Рахів, Рахівська ТГ, Рахівський район, Закарпатська область</t>
  </si>
  <si>
    <t>Реконструкція каналізаційних очисних споруд та каналізаційної мережі                    смт Солотвино, Солотвинська ТГ, Тячівський район, Закарпатська область</t>
  </si>
  <si>
    <t>Реконструкція каналізаційних очисних споруд та каналізаційної мережі                   смт Вишково, Вишківська ТГ, Хустський район, Закарпатська область</t>
  </si>
  <si>
    <t>Реконструкція каналізаційних очисних споруд м. Іршава, Іршавська ТГ, Хустський район, Закарпатська область</t>
  </si>
  <si>
    <t xml:space="preserve">Реконструкція каналізаційних очисних споруд м. Перечин, Перечинська  ТГ, Ужгородський район, Закарпатська область </t>
  </si>
  <si>
    <t>Реконструкція каналізаційних очисних споруд та будівництво каналізаційної мережі                   с. Минай, Холмківська ТГ,  Ужгородський район, Закарпатська область</t>
  </si>
  <si>
    <t>Реконструкція каналізаційних очисних споруд та каналізаційної мережі                м. Чоп,               Чопська ТГ, Ужгородський район, Закарпатська область</t>
  </si>
  <si>
    <t>Будівництво та реконструкція каналізаційних очисних споруд та каналізаційної мережі                    смт Ясіня, Ясінянська ТГ, Рахівський район, Закарпатська область</t>
  </si>
  <si>
    <t>Будівництво каналізаційних очисних споруд та каналізаційної мережі                 смт Великий Бичків, Великобичківська ТГ, Рахівський район, Закарпатська область</t>
  </si>
  <si>
    <t>Будівництво каналізаційних очисних споруд та каналізаційної мережі                   с. Нижня Апша, Солотвинська ТГ, Тячівський  район, Закарпатська область</t>
  </si>
  <si>
    <t>Будівництво каналізаційних очисних споруд та каналізаційної мережі                    смт Тересва, Тересвянська ТГ, Тячівський район, Закарпатська область</t>
  </si>
  <si>
    <t>Будівництво каналізаційних очисних споруд та каналізаційної мережі                    смт Буштино, Буштинська ТГ,  Тячівський район,  Закарпатська область</t>
  </si>
  <si>
    <t>Будівництво каналізаційних очисних споруд та каналізаційної мережі                   смт Дубове, Дубівська ТГ, Тячівський район,  Закарпатська область</t>
  </si>
  <si>
    <t>Будівництво каналізаційних очисних споруд та каналізаційної мережі                        с. Теребля, Буштинська ТГ, Тячівський район, Закарпатська область</t>
  </si>
  <si>
    <t>Будівництво каналізаційних очисних споруд та каналізаційної мережі                        с. Сокирниця, Хустська ТГ, Хустський район, Закарпатська область</t>
  </si>
  <si>
    <t>Будівництво каналізаційних очисних споруд та каналізаційної мережі                      с. Іза,                  Хустська ТГ, Хустський район, Закарпатська область</t>
  </si>
  <si>
    <t>Будівництво каналізаційних очисних споруд та каналізаційної мережі                        с. Рокосово, Хустська ТГ, Хустський район, Закарпатська область</t>
  </si>
  <si>
    <t>Будівництво каналізаційних очисних споруд та каналізаційної мережі                       с. Синевир, Синевирська ТГ, Хустський район, Закарпатська область</t>
  </si>
  <si>
    <t>Будівництво каналізаційних очисних споруд та каналізаційної мережі                        с. Колочава, Колочавська ТГ, Хустський район, Закарпатська область</t>
  </si>
  <si>
    <t>Будівництво каналізаційних очисних споруд та каналізаційної мережі                   с. Керецьки та          с. Березники, Керецківська ТГ, Хустський район, Закарпатська область</t>
  </si>
  <si>
    <t>Будівництво каналізаційних очисних споруд та каналізаційної мережі                        с. Ільниця, Іршавська ТГ, Хустський район, Закарпатська область</t>
  </si>
  <si>
    <t>Будівництво каналізаційних очисних споруд та каналізаційної мережі                        с. Заріччя, Зарічанська ТГ, Хустський район,  Закарпатська область</t>
  </si>
  <si>
    <t>Будівництво каналізаційних очисних споруд та каналізаційної мережі                        с. Драгово, Драгівська ТГ, Хустський район, Закарпатська область</t>
  </si>
  <si>
    <t>Будівництво каналізаційних очисних споруд та каналізаційної мережі                       с. Довге, Довжанська ТГ, Хустський район, Закарпатська область</t>
  </si>
  <si>
    <t>Будівництво каналізаційних очисних споруд та каналізаційної мережі                          с. Білки, Білківська ТГ, Хустський район, Закарпатська область</t>
  </si>
  <si>
    <t>Будівництво каналізаційних очисних споруд та каналізаційної мережі                    смт Вилок, Вилоцька ТГ, Берегівський  район, Закарпатська область</t>
  </si>
  <si>
    <t>Будівництво каналізаційних очисних споруд та каналізаційної мережі                       с. Великі Ком'яти, Виноградівська ТГ, Берегівський  район, Закарпатська область</t>
  </si>
  <si>
    <t>Будівництво каналізаційних очисних споруд та каналізаційної мережі                    смт Королево, Королівська ТГ, Берегівський  район, Закарпатська область</t>
  </si>
  <si>
    <t>Будівництво каналізаційних очисних споруд та каналізаційної мережі                         с. Пийтерфолво, Пийтерфолвівська ТГ, Берегівський район, Закарпатська область</t>
  </si>
  <si>
    <t>Будівництво каналізаційних очисних споруд та каналізаційної мережі                    смт Великі Лучки, Великолучківська ТГ, Мукачівський район, Закарпатська область</t>
  </si>
  <si>
    <t>Будівництво каналізаційних очисних споруд та каналізаційної мережі                        с. Кольчино, Кольчинська ТГ, Мукачівський район, Закарпатська область</t>
  </si>
  <si>
    <t>Будівництво каналізаційних очисних споруд та каналізаційної мережі                        с. Поляна, Полянська ТГ, Мукачівський район, Закарпатська область</t>
  </si>
  <si>
    <t>Будівництво каналізаційних очисних споруд  та каналізаційної мережі                         с. Чинадійово, Чинадіївська ТГ, Мукачівський район, Закарпатська область</t>
  </si>
  <si>
    <t>Будівництво каналізаційних очисних споруд та каналізаційної мережі                        с. Велика Добронь, Великодобронська ТГ, Ужгородський  район, Закарпатська область</t>
  </si>
  <si>
    <t>Будівництво каналізаційних очисних споруд та каналізаційної мережі                        с. Дубриничі, Дубриницько-Малоберезнянська ТГ, Ужгородський  район, Закарпатська область</t>
  </si>
  <si>
    <t>Будівництво каналізаційних очисних споруд на каналізаційної мережі                     смт Середнє, Середнянська ТГ, Ужгородський  район, Закарпатська область</t>
  </si>
  <si>
    <t>Будівництво каналізаційних очисних споруд та каналізаційної мережі                           с. Сторожниця, Холмківська ТГ, Ужгородський  район, Закарпатська область</t>
  </si>
  <si>
    <t>Реконструкція каналізаційних очисних споруд ПРАТ "ЄВРОКАР",  ТОВ "РІК"                      с. Соломоново, Чопська ТГ, Ужгородський  район, Закарпатська область</t>
  </si>
  <si>
    <t>Реконструкція каналізаційних очисних споруд та каналізаційної мережі                ФГ "Світ м'яса"                      с. Жуково, Івановецька ТГ, Мукачівський  район, Закарпатська область</t>
  </si>
  <si>
    <t>Реконструкція каналізаційних очисних споруд ТОВ "ВИНОРОБНА КОМПАНІЯ ШАТО ЧИЗАЙ"           с. Оросієіво, Берегівська ТГ, Берегівський  район, Закарпатська область</t>
  </si>
  <si>
    <t>Будівництво каналізаційних очисних споруд та мереж зливової каналізації  ТДВ "Перечинський лісохімічний комбінат"                  м. Перечин, Перечинська ТГ, Ужгородський  район, Закарпатська область</t>
  </si>
  <si>
    <t xml:space="preserve">Будівництво каналізаційних очисних споруд та каналізаційних мереж ФГ "Новий рівень 2006"                          с. Тячівка, Тячівська ТГ, Тячівський  район, Закарпатська область </t>
  </si>
  <si>
    <t xml:space="preserve">Будівництво каналізаційних очисних споруд та каналізаційної мережі                  ТОВ "Аденія"                     с. Чопівці, Мукачівська ТГ, Мукачівський район, Закарпатська область </t>
  </si>
  <si>
    <t xml:space="preserve">Будівництво каналізаційних очисних споруд та каналізаційної мережі                   ТОВ "Кошет"              с. Чопівці,  Мукачівська ТГ, Мукачівський район, Закарпатська область </t>
  </si>
  <si>
    <t>Проведення заходів з пом'якшення руслорегулювальних робіт на річці Тиса в          смт Солотвино, Солотвинська ТГ, Тячівський район, Закарпатська область</t>
  </si>
  <si>
    <t>Проведення заходів з пом'якшення руслорегулювальних робіт на  річці Тересва в  с. Калини, Дубівська ТГ, Тячівський район, Закарпатська області</t>
  </si>
  <si>
    <t>Проведення заходів з пом'якшення руслорегулювальних робіт на річці Тересва в  с. Красна (ділянка 1), Дубівська ТГ, Тячівський район, Закарпатська область</t>
  </si>
  <si>
    <t>Проведення заходів з пом'якшення руслорегулювальних робіт на річці Тересва в  с. Красна (ділянка 2), Дубівська ТГ, Тячівський район, Закарпатська область</t>
  </si>
  <si>
    <t>Проведення заходів з пом'якшення руслорегулювальних робіт на річці Тересва в  с. Усть-Чорна, Усть-Чорнянська ТГ, Тячівський район, Закарпатська область</t>
  </si>
  <si>
    <t>Проведення заходів з пом'якшення руслорегулювальних робіт на річці Мокрянка в с. Руська Мокра, Усть-Чорнянська ТГ, Тячівський район, Закарпатська область</t>
  </si>
  <si>
    <t>Проведення заходів з пом'якшення руслорегулювальних робіт на річці Лужанка в с. Нересниця, Нересницька ТГ, Тячівський район, Закарпатська область</t>
  </si>
  <si>
    <t>Проведення заходів з пом'якшення руслорегулювальних робіт на річці Теребля в  с. Колочава, Колочавська ТГ, Хустський район, Закарпатська область</t>
  </si>
  <si>
    <t>Проведення заходів з пом'якшення руслорегулювальних робіт на річці Теребля в  с. Негровець, Колочавська ТГ, Хустський район, Закарпатська область</t>
  </si>
  <si>
    <t>Проведення заходів з пом'якшення руслорегулювальних робіт на річці Теребля в  с. Синевирська Поляна, Синевирська ТГ, Хустський район, Закарпатська область</t>
  </si>
  <si>
    <t>Проведення заходів з пом'якшення руслорегулювальних робіт на річці Теребля поблизу залізничного моста у                с. Руське Поле, Тячівська ТГ, Тячівський  район, Закарпатська область</t>
  </si>
  <si>
    <t>Проведення заходів з пом'якшення руслорегулювальних робіт на річці Теребля від с. Теребля до с. Дулово, Буштинська ТГ, Тячівський район, Закарпатська область</t>
  </si>
  <si>
    <t>Проведення заходів з пом'якшення руслорегулювальних робіт на річці Теребля в  с. Чумальово,    с. Кричово,  Буштинська територіальна громада, Тячівський район та с. Драгово, Драгівська ТГ, Хустський район, Закарпатська область</t>
  </si>
  <si>
    <t>Проведення заходів з пом'якшення руслорегулювальних робіт на річці Теребля в  с. Забрідь, Драгівська ТГ, Хустський район, Закарпатська область</t>
  </si>
  <si>
    <t>Проведення заходів з пом'якшення руслорегулювальних робіт на річці Ріка в                  с. Майдан,                   с.Верхній Бистрий,                  с. Голятин, Міжгірська ТГ, Хустський район, Закарпатська область</t>
  </si>
  <si>
    <t>Проведення заходів з пом'якшення руслорегулювальних робіт на річці Ріка в           м. Хуст,           Хустська ТГ, Хустський район, Закарпатська область</t>
  </si>
  <si>
    <t>Проведення заходів з пом'якшення руслорегулювальних робіт на річці Ріка в           с. Нижній Бистрий, Горінчівська ТГ, Хустський  район, Закарпатська область</t>
  </si>
  <si>
    <t>Проведення заходів з пом'якшення руслорегулювальних робіт на річці Боржава від станції Хмельник до         с. Гребля, Зарічанська ТГ, Хустський район, Закарпатська область</t>
  </si>
  <si>
    <t>Проведення заходів з пом'якшення руслорегулювальних робіт на річці Боржава від с. Гребля до с. Білки, Білківська ТГ, Хустський район, Закарпатська область</t>
  </si>
  <si>
    <t>Проведення заходів з пом'якшення руслорегулювальних робіт на річці Боржава в с. Бронька, Довжанська ТГ, Хустський район, Закарпатська область</t>
  </si>
  <si>
    <t>Проведення заходів з пом'якшення руслорегулювальних робіт на річці Іршава від с. Хмельник, Кам’янська ТГ, Берегівський район до с. Заріччя, Зарічанська ТГ, Хустський район, Закарпатська область</t>
  </si>
  <si>
    <t>Проведення заходів з пом'якшення руслорегулювальних робіт на річці Пиня в           с. Голубине, Полянська ТГ, Мукачівський район, Закарпатська область</t>
  </si>
  <si>
    <t>Проведення заходів з пом'якшення руслорегулювальних робіт на річці Пиня в                с. Поляна, Полянська ТГ, Мукачівський район, Закарпатська область</t>
  </si>
  <si>
    <t>Проведення заходів з пом'якшення руслорегулювальних робіт на річці Визниця у с. Кольчино, Кольчинська ТГ, Мукачівський район, Закарпатська область</t>
  </si>
  <si>
    <t xml:space="preserve">Проведення заходів з пом'якшення руслорегулювальних робіт на річці Стара від   с. Ірлява, Середнянська ТГ, Ужгородський район, Закарпатська область до гирла </t>
  </si>
  <si>
    <t>Проведення заходів з пом'якшення руслорегулювальних робіт на річці Уж між          с. Сіль і                       с. Кострино, Костринська ТГ, Ужгородський район, Закарпатська область</t>
  </si>
  <si>
    <t>Проведення заходів з пом'якшення руслорегулювальних робіт на річці Уж в                  с. Кострино, Костринська ТГ, Ужгородський район, Закарпатська область</t>
  </si>
  <si>
    <t>Проведення заходів з пом'якшення руслорегулювальних робіт на річці Лютянка в с. Люта, Костринська ТГ і                   с. Чорноголова,  Дубриницько-Малоберезнянська ТГ, Ужгородський район, Закарпатська область</t>
  </si>
  <si>
    <r>
      <t xml:space="preserve">Проведення заходів з пом'якшення руслорегулювальних робіт на </t>
    </r>
    <r>
      <rPr>
        <b/>
        <sz val="11"/>
        <rFont val="Calibri"/>
        <family val="2"/>
        <charset val="204"/>
        <scheme val="minor"/>
      </rPr>
      <t>річці Туря</t>
    </r>
    <r>
      <rPr>
        <b/>
        <sz val="11"/>
        <color theme="1"/>
        <rFont val="Calibri"/>
        <family val="2"/>
        <charset val="204"/>
        <scheme val="minor"/>
      </rPr>
      <t xml:space="preserve"> в             с. Тур’ї Ремети,  річці Туриця в         с. Туричка та            с. Туриця, Тур’є-Реметівська ТГ, Ужгородський район, Закарпатська область</t>
    </r>
  </si>
  <si>
    <t>Проведення заходів з пом'якшення руслорегулювальних робіт на річці Уж біля            с. Зарічово, Перечинська ТГ, Ужгородський район, Закарпатська область</t>
  </si>
  <si>
    <t>Проведення заходів з пом'якшення руслорегулювальних робіт на річці Уж між          с. Ворочово і          м. Перечин, Перечинська ТГ, Ужгородський район, Закарпатська область</t>
  </si>
  <si>
    <t>Проведення заходів з пом'якшення руслорегулювальних робіт на річці Уж біля          с. Оноківці, Оноківська ТГ, Ужгородський район, Закарпатська область</t>
  </si>
  <si>
    <t>Проведення заходів з пом'якшення руслорегулювальних робіт на річці Уж в           місті Ужгород, Ужгородська ТГ, Ужгородський район, Закарпатська область</t>
  </si>
  <si>
    <t>Проведення заходів з пом'якшення руслорегулювальних робіт на річці Уж на ділянці від державного кордону до          с. Сторожниця, Холмківська ТГ, Ужгородський район, Закарпатська область</t>
  </si>
  <si>
    <t>Будівництво сміттєпереробного заводу у Полянській ТГ, Ужгородський район, Мукачівський район,           Хустський район, Закарпатська область</t>
  </si>
  <si>
    <t>Інформаційно-роз'яснювальна і просвітницька робота у сфері поводження з  твердими побутовими відходами (ТПВ) у суббасейні річки Тиса на території 64 ТГ Закарпатської області</t>
  </si>
  <si>
    <t xml:space="preserve">Заходи, що спрямовані на  покращення/відновлення гідрологічного режиму та морфометричних показників річки Старий Ботар Пийтерфолвівська ТГ, Берегівський район, Закарпатська область
</t>
  </si>
  <si>
    <t>Розробка заходів з покращення/відновлення гідрологічного режиму та морфометричних показників річки Латориця на українсько-словацькому кордоні Сюртівська ТГ,  Чопська ТГ, Ужгородський район, Закарпатська область</t>
  </si>
  <si>
    <t>Інформаційно- просвітницька робота щодо охорони, збереження та відтворення водних ресурсів суббасейну Тиси 64 ТГ Закарпатська область</t>
  </si>
  <si>
    <t>Проведення заходів з пом'якшення руслорегулювальних робіт на річці Лазещина в смт Ясіня, Ясінянська ТГ, Рахівський район, Закарпатська область</t>
  </si>
  <si>
    <t>Проведення заходів з пом'якшення інфраструктурно-го проекту: "Міст через річку Тиса на ділянці Теплиця - Сігет-Мармаціей", кордон Україна -Румунія, ПЗ 298 -299,                        с. Біла Церква,  Солотвинська ТГ, Тячівський район, Закарпатська область</t>
  </si>
  <si>
    <t>Проведення заходів з пом'якшення інфраструктурного проекту: "Будівництво автомобільного мосту через річку Тересва на національній автомобільній дорозі державного значення Н-09 "Мукачево-Рахів-Богородичани-Івано-Франківськ-Рогатин-Бібарка-Львів",  між селищами Бедевля та Тересва, Бедевлянська та Тересвянська ТГ, Тячівський район, Закарпатська область</t>
  </si>
  <si>
    <t>М5.3 Район басейну річки Дунай</t>
  </si>
  <si>
    <t>М5.3.1 Суббасейн річки Тиса</t>
  </si>
  <si>
    <t>Ужгородська ТГ</t>
  </si>
  <si>
    <t>Тячівська ТГ</t>
  </si>
  <si>
    <t>Воловецька ТГ</t>
  </si>
  <si>
    <t>Великоберезнян-ська ТГ</t>
  </si>
  <si>
    <t>Міжгірська ТГ</t>
  </si>
  <si>
    <t>Свалявська ТГ</t>
  </si>
  <si>
    <t>Жденіївська ТГ</t>
  </si>
  <si>
    <t>Великобичківська ТГ</t>
  </si>
  <si>
    <t>Рахівська ТГ</t>
  </si>
  <si>
    <t>Вишківська ТГ</t>
  </si>
  <si>
    <t>Перечинська ТГ</t>
  </si>
  <si>
    <t>Чопська ТГ</t>
  </si>
  <si>
    <t>Ясінянська ТГ</t>
  </si>
  <si>
    <t>Дубівська ТГ</t>
  </si>
  <si>
    <t>Керецківська ТГ</t>
  </si>
  <si>
    <t>Білківська ТГ</t>
  </si>
  <si>
    <t>Королівська ТГ</t>
  </si>
  <si>
    <t>Пийтерфолвівська ТГ</t>
  </si>
  <si>
    <t>Чинадіївська ТГ</t>
  </si>
  <si>
    <t>Дубриницько-Малоберезнянська ТГ</t>
  </si>
  <si>
    <t>Середнянська ТГ</t>
  </si>
  <si>
    <t>Івановецька ТГ</t>
  </si>
  <si>
    <t>Мукачівська  ТГ</t>
  </si>
  <si>
    <t>Усть-Чорнянська ТГ</t>
  </si>
  <si>
    <t>Нересницька ТГ</t>
  </si>
  <si>
    <t>Буштинська ТГ та Драгівська ТГ</t>
  </si>
  <si>
    <t xml:space="preserve"> Драгівська ТГ</t>
  </si>
  <si>
    <t>Горінчівська ТГ</t>
  </si>
  <si>
    <t>Кам'янська ТГ та Зарічанська ТГ</t>
  </si>
  <si>
    <t xml:space="preserve">Костринська ТГ </t>
  </si>
  <si>
    <t>Костринська ТГ</t>
  </si>
  <si>
    <t>Костринська ТГ та Дубриницько-Малоберезнянська ТГ</t>
  </si>
  <si>
    <t>Тур'я-Реметівська  ТГ</t>
  </si>
  <si>
    <t xml:space="preserve">Перечинська ТГ </t>
  </si>
  <si>
    <t>Оноківська ТГ</t>
  </si>
  <si>
    <t>16 ТГ</t>
  </si>
  <si>
    <t xml:space="preserve"> Полянська ТГ</t>
  </si>
  <si>
    <t>Сюртівська ТГ, Чопська ТГ</t>
  </si>
  <si>
    <t>Бедевлянська ТГ, Тересвянська ТГ</t>
  </si>
  <si>
    <t xml:space="preserve">ІЗМПВ, річка Ботар </t>
  </si>
  <si>
    <t>Дубівська ТГ, БУВР Тиси, Тячівське МУВГ</t>
  </si>
  <si>
    <t>Усть-Чорнянська ТГ, БУВР Тиси, Тячівське МУВГ</t>
  </si>
  <si>
    <t>Нересницька ТГ, БУВР Тиси, Тячівське МУВГ</t>
  </si>
  <si>
    <t>Колочавська ТГ, БУВР Тиси, Виноградівське МУВГ</t>
  </si>
  <si>
    <t>Синевирська ТГ, БУВР Тиси, Виноградівське МУВГ</t>
  </si>
  <si>
    <t>Тячівська ТГ, БУВР Тиси, Тячівське МУВГ</t>
  </si>
  <si>
    <t>Буштинська ТГ, БУВР Тиси, Тячівське МУВГ</t>
  </si>
  <si>
    <t>Буштинська ТГ, Драгівська ТГ, БУВР Тиси, Виноградівське МУВГ</t>
  </si>
  <si>
    <t>Драгівська ТГ, БУВР Тиси, Виноградівське МУВГ</t>
  </si>
  <si>
    <t>Міжгірська ТГ, БУВР Тиси, Виноградівське МУВГ</t>
  </si>
  <si>
    <t>Хустська ТГ, БУВР Тиси, Виноградівське МУВГ</t>
  </si>
  <si>
    <t>Горінчівська ТГ, БУВР Тиси, Виноградівське МУВГ</t>
  </si>
  <si>
    <t>Зарічанська ТГ, БУВР Тиси, Виноградівське МУВГ</t>
  </si>
  <si>
    <t>Білківська ТГ, БУВР Тиси, Виноградівське МУВГ</t>
  </si>
  <si>
    <t>Довжанська ТГ, БУВР Тиси, Виноградівське МУВГ</t>
  </si>
  <si>
    <t>Кам'янська ТГ та Зарічанська ТГ, БУВР Тиси, Берегівське МУВГ</t>
  </si>
  <si>
    <t>Полянська ТГ, БУВР Тиси, Мукачівське МУВГ</t>
  </si>
  <si>
    <t>Кольчинська ТГ, БУВР Тиси, Мукачівське МУВГ</t>
  </si>
  <si>
    <t>Середнянська ТГ, БУВР Тиси, Ужгородське МУВГ</t>
  </si>
  <si>
    <t>Костринська ТГ, БУВР Тиси, Ужгородське МУВГ</t>
  </si>
  <si>
    <t>Костринська ТГ та Дубриницько-Малоберезнянська ТГ, БУВР Тиси, Ужгородське МУВГ</t>
  </si>
  <si>
    <t>Тур'я-Реметівська  ТГ, БУВР Тиси, Ужгородське МУВГ</t>
  </si>
  <si>
    <t>Перечинська ТГ, БУВР Тиси, Ужгородське МУВГ</t>
  </si>
  <si>
    <t>Оноківська ТГ, БУВР Тиси, Ужгородське МУВГ</t>
  </si>
  <si>
    <t>Ужгородська ТГ, БУВР Тиси, Ужгородське МУВГ</t>
  </si>
  <si>
    <t>Холмківська ТГ, БУВР Тиси, Ужгородське МУВГ</t>
  </si>
  <si>
    <t>Виноградівське ВУЖКГ, комунальна</t>
  </si>
  <si>
    <t>UA_М5.3.1_0320 - 322            UA_М5.3.1_0323 - 325      UA_М5.3.1_0326 - 327</t>
  </si>
  <si>
    <t>річка Туриця/ Тур'я</t>
  </si>
  <si>
    <t>UA_M5.3.1_0409/0453</t>
  </si>
  <si>
    <r>
      <t xml:space="preserve">КП Міжгірської селищної ради «Міжгірське ВУЖКГ», </t>
    </r>
    <r>
      <rPr>
        <sz val="11"/>
        <rFont val="Calibri"/>
        <family val="2"/>
        <charset val="204"/>
        <scheme val="minor"/>
      </rPr>
      <t>комунальна</t>
    </r>
  </si>
  <si>
    <r>
      <t xml:space="preserve">Загальні (обов’язкові) дані про оператора КОС:
1. Балансоутримувач: Пийтерфолвівська ТГ
2. Код ЄДРПОУ: 04349165
3. Код водокористувача: відсутній </t>
    </r>
    <r>
      <rPr>
        <sz val="11"/>
        <color theme="1"/>
        <rFont val="Calibri"/>
        <family val="2"/>
        <scheme val="minor"/>
      </rPr>
      <t xml:space="preserve">
4. Інформація щодо роботи КОС (на 01.01.2023 року) відведено зворотних (стічних) вод за рік, млн. куб. м.
- усього: відсутня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
</t>
    </r>
  </si>
  <si>
    <t xml:space="preserve">Проведення руслорегулювальних робіт спрямованих на покращення/відновлення гідрологічного режиму водотоку та морфологічних показників, усунення порушення вільної течії річки, гідравлічного зв’язку між руслом річки Тиси та її заплавою, гідрологічних змінах, модифікації морфології річки. Будуть усунені всі існуючі перешкоди на ділянці водотоку довжиною 2,0 км, зокрема утворені острови річкових алювільних наносів, залишки деревини, побутового сміття, тощо.                                                                     </t>
  </si>
  <si>
    <t xml:space="preserve">Заходи спрямовані на покращення/відновлення гідрологічного режиму та морфологічних показників у разі порушення вільної течії річок, гідравлічного зв’язку між руслами річок та їх заплавами, гідрологічних змінах, модифікації морфології річок.                                              </t>
  </si>
  <si>
    <t xml:space="preserve">Заходи спрямовані на покращення/відновлення гідрологічного режиму та морфологічних показників у разі порушення вільної течії річок, гідравлічного зв’язку між руслами річок та їх заплавами, гідрологічних змінах, модифікації морфології річок.                                     </t>
  </si>
  <si>
    <t xml:space="preserve">Заходи спрямовані на покращення/відновлення гідрологічного режиму та морфологічних показників у разі порушення вільної течії річок, гідравлічного зв’язку між руслами річок та їх заплавами, гідрологічних змінах, модифікації морфології річок.                                            </t>
  </si>
  <si>
    <t xml:space="preserve">Заходи спрямовані на покращення/відновлення гідрологічного режиму та морфологічних показників у разі порушення вільної течії річок, гідравлічного зв’язку між руслами річок та їх заплавами, гідрологічних  змінах, модифікації морфології річок.                                    </t>
  </si>
  <si>
    <t xml:space="preserve">Заходи спрямовані на покращення/відновлення гідрологічного режиму та морфологічних показників у разі порушення вільної течії річок, гідравлічного зв’язку між руслами річок та їх заплавами, гідрологічних змінах, модифікації морфології річок.                                   </t>
  </si>
  <si>
    <t xml:space="preserve">Заходи  спрямовані на покращення/відновлення гідрологічного режиму та морфологічних показників у разі порушення вільної течії річок, гідравлічного зв’язку між руслами річок та їх заплавами, гідрологічних змінах, модифікації морфології річок.                                     </t>
  </si>
  <si>
    <t xml:space="preserve">Заходи спрямовані на покращення/відновлення гідрологічного режиму та морфологічних показників у разі порушення вільної течії річок, гідравлічного зв’язку між руслами річок та їх заплавами, гідрологічних змінах, модифікації морфології річок.                                 </t>
  </si>
  <si>
    <t xml:space="preserve">Заходи спрямовані на покращення/відновлення гідрологічного режиму та морфологічних показників у разі порушення вільної течії річок, гідравлічного зв’язку між руслами річок та їх заплавами, гідрологічних змінах, модифікації морфології річок.                                        </t>
  </si>
  <si>
    <t xml:space="preserve">Заходи спрямовані на покращення/відновлення гідрологічного режиму та морфологічних показників у разі порушення вільної течії річок, гідравлічного зв’язку між руслами річок та їх заплавами, гідрологічних змінах, модифікації морфології річок.                                    </t>
  </si>
  <si>
    <t xml:space="preserve">Заходи спрямовані на покращення/відновлення гідрологічного режиму та морфологічних показників у разі порушення вільної течії річок, гідравлічного зв’язку між руслами річок та їх заплавами, гідрологічних змінах, модифікації морфології річок.                                  </t>
  </si>
  <si>
    <t>Встановлення водоохоронних зон та прибережних захисних смуг водних об'єктів  в межах Закарпатської області</t>
  </si>
  <si>
    <t>UA_M5.3.1_0001-0481</t>
  </si>
  <si>
    <t xml:space="preserve">Оцінка, відстеження  змін стану водозабору та проведення робіт з відновлення водозаборів Полянського та Плосківського лісництв, Полянська ТГ, Закарпатська область </t>
  </si>
  <si>
    <t>Полянська ТГ, ДП "Ліси України", Філія "Свалявське лісове господарство" (Полянське та Плосківське лісництва), ГО ФОРЗА</t>
  </si>
  <si>
    <t>ДОДАТОК 13 (М5.3.1). Повний перелік заходів суббасейну Тиси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</si>
</sst>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1"/>
      <color theme="8" tint="-0.249977111117893"/>
      <name val="Calibri"/>
      <family val="2"/>
      <charset val="204"/>
      <scheme val="minor"/>
    </font>
    <font>
      <sz val="11"/>
      <name val="Calibri"/>
      <family val="2"/>
      <scheme val="minor"/>
    </font>
    <font>
      <sz val="11"/>
      <color theme="1"/>
      <name val="Calibri"/>
      <family val="2"/>
      <charset val="204"/>
      <scheme val="minor"/>
    </font>
    <font>
      <i/>
      <sz val="11"/>
      <color theme="1"/>
      <name val="Calibri"/>
      <family val="2"/>
      <charset val="204"/>
      <scheme val="minor"/>
    </font>
    <font>
      <vertAlign val="superscript"/>
      <sz val="11"/>
      <color theme="1"/>
      <name val="Calibri"/>
      <family val="2"/>
      <charset val="204"/>
      <scheme val="minor"/>
    </font>
    <font>
      <i/>
      <vertAlign val="superscript"/>
      <sz val="11"/>
      <color theme="1"/>
      <name val="Calibri"/>
      <family val="2"/>
      <charset val="204"/>
      <scheme val="minor"/>
    </font>
    <font>
      <sz val="14"/>
      <color theme="1"/>
      <name val="Calibri"/>
      <family val="2"/>
      <charset val="204"/>
      <scheme val="minor"/>
    </font>
    <font>
      <b/>
      <sz val="14"/>
      <color theme="1"/>
      <name val="Calibri"/>
      <family val="2"/>
      <charset val="204"/>
      <scheme val="minor"/>
    </font>
    <font>
      <sz val="11"/>
      <color rgb="FFFF0000"/>
      <name val="Calibri"/>
      <family val="2"/>
      <charset val="204"/>
      <scheme val="minor"/>
    </font>
    <font>
      <sz val="12"/>
      <color theme="1"/>
      <name val="Calibri"/>
      <family val="2"/>
      <charset val="204"/>
      <scheme val="minor"/>
    </font>
    <font>
      <sz val="9"/>
      <name val="Calibri"/>
      <family val="2"/>
      <charset val="204"/>
      <scheme val="minor"/>
    </font>
    <font>
      <sz val="9"/>
      <color theme="1"/>
      <name val="Calibri"/>
      <family val="2"/>
      <charset val="204"/>
      <scheme val="minor"/>
    </font>
    <font>
      <sz val="10"/>
      <color theme="1"/>
      <name val="Calibri"/>
      <family val="2"/>
      <charset val="204"/>
      <scheme val="minor"/>
    </font>
    <font>
      <sz val="11"/>
      <color theme="1"/>
      <name val="Calibri"/>
      <family val="2"/>
      <charset val="204"/>
    </font>
    <font>
      <sz val="12"/>
      <color theme="1"/>
      <name val="Calibri"/>
      <family val="2"/>
      <scheme val="minor"/>
    </font>
    <font>
      <sz val="11"/>
      <name val="Calibri"/>
      <family val="2"/>
      <charset val="204"/>
      <scheme val="minor"/>
    </font>
    <font>
      <sz val="11"/>
      <color theme="0"/>
      <name val="Calibri"/>
      <family val="2"/>
      <scheme val="minor"/>
    </font>
    <font>
      <sz val="11"/>
      <color rgb="FF000000"/>
      <name val="Calibri"/>
      <family val="2"/>
      <charset val="204"/>
    </font>
    <font>
      <b/>
      <sz val="11"/>
      <name val="Calibri"/>
      <family val="2"/>
      <charset val="204"/>
      <scheme val="minor"/>
    </font>
    <font>
      <b/>
      <sz val="11"/>
      <color theme="1"/>
      <name val="Calibri"/>
      <family val="2"/>
      <charset val="204"/>
    </font>
    <font>
      <b/>
      <sz val="11"/>
      <name val="Calibri"/>
      <family val="2"/>
      <charset val="204"/>
    </font>
    <font>
      <b/>
      <i/>
      <sz val="11"/>
      <color theme="1"/>
      <name val="Calibri"/>
      <family val="2"/>
      <charset val="204"/>
      <scheme val="minor"/>
    </font>
    <font>
      <sz val="11"/>
      <color rgb="FF000000"/>
      <name val="Calibri"/>
      <family val="2"/>
      <charset val="204"/>
      <scheme val="minor"/>
    </font>
    <font>
      <sz val="8"/>
      <color theme="1"/>
      <name val="Calibri"/>
      <family val="2"/>
      <charset val="204"/>
      <scheme val="minor"/>
    </font>
    <font>
      <b/>
      <sz val="12"/>
      <color theme="1"/>
      <name val="Arial"/>
      <family val="2"/>
      <charset val="204"/>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95">
    <xf numFmtId="0" fontId="0" fillId="0" borderId="0" xfId="0"/>
    <xf numFmtId="0" fontId="0" fillId="0" borderId="0" xfId="0" applyAlignment="1">
      <alignment horizontal="center"/>
    </xf>
    <xf numFmtId="0" fontId="43" fillId="0" borderId="0" xfId="0" applyFont="1" applyAlignment="1">
      <alignment horizontal="center"/>
    </xf>
    <xf numFmtId="0" fontId="0" fillId="0" borderId="1" xfId="0" applyBorder="1"/>
    <xf numFmtId="0" fontId="43" fillId="0" borderId="1" xfId="0" applyFont="1" applyBorder="1" applyAlignment="1">
      <alignment horizontal="center" vertical="center" wrapText="1"/>
    </xf>
    <xf numFmtId="0" fontId="0" fillId="0" borderId="1" xfId="0" applyBorder="1" applyAlignment="1">
      <alignment wrapText="1"/>
    </xf>
    <xf numFmtId="0" fontId="43" fillId="2" borderId="1" xfId="0" applyFont="1" applyFill="1" applyBorder="1" applyAlignment="1">
      <alignment horizontal="center" vertical="center"/>
    </xf>
    <xf numFmtId="0" fontId="44" fillId="0" borderId="1" xfId="0" applyFont="1" applyBorder="1" applyAlignment="1">
      <alignment horizontal="center" vertical="center" wrapText="1"/>
    </xf>
    <xf numFmtId="0" fontId="44" fillId="0" borderId="1" xfId="0" applyFont="1" applyBorder="1" applyAlignment="1">
      <alignment horizontal="center" vertical="center"/>
    </xf>
    <xf numFmtId="0" fontId="0" fillId="0" borderId="1" xfId="0" applyBorder="1" applyAlignment="1">
      <alignment horizontal="left" vertical="center" wrapText="1"/>
    </xf>
    <xf numFmtId="0" fontId="47" fillId="0" borderId="1" xfId="0" applyFont="1" applyBorder="1" applyAlignment="1">
      <alignment wrapText="1"/>
    </xf>
    <xf numFmtId="0" fontId="46" fillId="0" borderId="1" xfId="0" applyFont="1" applyBorder="1" applyAlignment="1">
      <alignment wrapText="1"/>
    </xf>
    <xf numFmtId="0" fontId="47" fillId="0" borderId="1" xfId="0" applyFont="1" applyBorder="1" applyAlignment="1">
      <alignment horizontal="center" vertical="center" wrapText="1"/>
    </xf>
    <xf numFmtId="0" fontId="47" fillId="0" borderId="0" xfId="0" applyFont="1"/>
    <xf numFmtId="0" fontId="0" fillId="0" borderId="1" xfId="0" applyBorder="1" applyAlignment="1">
      <alignment horizontal="center" vertical="center"/>
    </xf>
    <xf numFmtId="0" fontId="0" fillId="0" borderId="0" xfId="0" applyAlignment="1">
      <alignment horizontal="center" vertical="center"/>
    </xf>
    <xf numFmtId="0" fontId="47" fillId="0" borderId="6" xfId="0" applyFont="1" applyBorder="1" applyAlignment="1">
      <alignment horizontal="center" vertical="center" wrapText="1"/>
    </xf>
    <xf numFmtId="0" fontId="0" fillId="0" borderId="4" xfId="0" applyBorder="1" applyAlignment="1">
      <alignment horizontal="center" vertical="center"/>
    </xf>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alignment horizontal="center" vertical="top" wrapText="1"/>
    </xf>
    <xf numFmtId="3" fontId="0" fillId="0" borderId="1" xfId="0" applyNumberFormat="1" applyBorder="1" applyAlignment="1">
      <alignment horizontal="center" vertical="top" wrapText="1"/>
    </xf>
    <xf numFmtId="0" fontId="0" fillId="0" borderId="1" xfId="0" applyBorder="1" applyAlignment="1">
      <alignment vertical="top"/>
    </xf>
    <xf numFmtId="0" fontId="0" fillId="0" borderId="1" xfId="0" applyBorder="1" applyAlignment="1">
      <alignment horizontal="center" vertical="top"/>
    </xf>
    <xf numFmtId="0" fontId="0" fillId="0" borderId="0" xfId="0" applyAlignment="1">
      <alignment horizontal="center" vertical="top"/>
    </xf>
    <xf numFmtId="14" fontId="0" fillId="0" borderId="1" xfId="0" applyNumberFormat="1" applyBorder="1" applyAlignment="1">
      <alignment horizontal="center" vertical="top"/>
    </xf>
    <xf numFmtId="3" fontId="0" fillId="3" borderId="1" xfId="0" applyNumberFormat="1" applyFill="1" applyBorder="1" applyAlignment="1">
      <alignment horizontal="center" vertical="top" wrapText="1"/>
    </xf>
    <xf numFmtId="0" fontId="0" fillId="3" borderId="1" xfId="0" applyFill="1" applyBorder="1" applyAlignment="1">
      <alignment horizontal="center" vertical="top" wrapText="1"/>
    </xf>
    <xf numFmtId="2" fontId="0" fillId="3" borderId="1" xfId="0" applyNumberFormat="1" applyFill="1" applyBorder="1" applyAlignment="1">
      <alignment horizontal="center" vertical="top" wrapText="1"/>
    </xf>
    <xf numFmtId="0" fontId="43" fillId="0" borderId="1" xfId="0" applyFont="1" applyBorder="1" applyAlignment="1">
      <alignment horizontal="center" vertical="top"/>
    </xf>
    <xf numFmtId="0" fontId="53" fillId="0" borderId="1" xfId="0" applyFont="1" applyBorder="1" applyAlignment="1">
      <alignment horizontal="center" vertical="top" wrapText="1"/>
    </xf>
    <xf numFmtId="0" fontId="43" fillId="0" borderId="4" xfId="0" applyFont="1" applyBorder="1" applyAlignment="1">
      <alignment horizontal="center" vertical="top"/>
    </xf>
    <xf numFmtId="0" fontId="0" fillId="0" borderId="4" xfId="0" applyBorder="1"/>
    <xf numFmtId="0" fontId="0" fillId="0" borderId="4" xfId="0" applyBorder="1" applyAlignment="1">
      <alignment horizontal="center" vertical="top" wrapText="1"/>
    </xf>
    <xf numFmtId="0" fontId="0" fillId="0" borderId="4" xfId="0" applyBorder="1" applyAlignment="1">
      <alignment horizontal="center" vertical="top"/>
    </xf>
    <xf numFmtId="0" fontId="0" fillId="0" borderId="4" xfId="0" applyBorder="1" applyAlignment="1">
      <alignment vertical="top"/>
    </xf>
    <xf numFmtId="0" fontId="53" fillId="0" borderId="4" xfId="0" applyFont="1" applyBorder="1" applyAlignment="1">
      <alignment horizontal="center" vertical="top" wrapText="1"/>
    </xf>
    <xf numFmtId="0" fontId="0" fillId="3" borderId="4" xfId="0" applyFill="1" applyBorder="1" applyAlignment="1">
      <alignment horizontal="center" vertical="top" wrapText="1"/>
    </xf>
    <xf numFmtId="0" fontId="55" fillId="0" borderId="1" xfId="0" applyFont="1" applyBorder="1" applyAlignment="1">
      <alignment horizontal="center" vertical="top" wrapText="1"/>
    </xf>
    <xf numFmtId="0" fontId="55" fillId="0" borderId="1" xfId="0" applyFont="1" applyBorder="1" applyAlignment="1">
      <alignment vertical="top" wrapText="1"/>
    </xf>
    <xf numFmtId="0" fontId="55" fillId="0" borderId="4" xfId="0" applyFont="1" applyBorder="1" applyAlignment="1">
      <alignment vertical="top" wrapText="1"/>
    </xf>
    <xf numFmtId="0" fontId="55" fillId="0" borderId="0" xfId="0" applyFont="1"/>
    <xf numFmtId="0" fontId="55" fillId="0" borderId="1" xfId="0" applyFont="1" applyBorder="1" applyAlignment="1">
      <alignment horizontal="left" vertical="top" wrapText="1"/>
    </xf>
    <xf numFmtId="0" fontId="0" fillId="0" borderId="0" xfId="0" applyAlignment="1">
      <alignment horizontal="center" vertical="top" wrapText="1"/>
    </xf>
    <xf numFmtId="0" fontId="39" fillId="0" borderId="1" xfId="0" applyFont="1" applyBorder="1"/>
    <xf numFmtId="0" fontId="39" fillId="0" borderId="1" xfId="0" applyFont="1" applyBorder="1" applyAlignment="1">
      <alignment horizontal="center" vertical="top"/>
    </xf>
    <xf numFmtId="0" fontId="39" fillId="0" borderId="1" xfId="0" applyFont="1" applyBorder="1" applyAlignment="1">
      <alignment wrapText="1"/>
    </xf>
    <xf numFmtId="0" fontId="38" fillId="0" borderId="1" xfId="0" applyFont="1" applyBorder="1" applyAlignment="1">
      <alignment horizontal="center" vertical="top"/>
    </xf>
    <xf numFmtId="0" fontId="39" fillId="0" borderId="1" xfId="0" applyFont="1" applyBorder="1" applyAlignment="1">
      <alignment horizontal="center" vertical="top" wrapText="1"/>
    </xf>
    <xf numFmtId="0" fontId="38" fillId="0" borderId="1" xfId="0" applyFont="1" applyBorder="1" applyAlignment="1">
      <alignment horizontal="center" vertical="top" wrapText="1"/>
    </xf>
    <xf numFmtId="0" fontId="36" fillId="0" borderId="1" xfId="0" applyFont="1" applyBorder="1" applyAlignment="1">
      <alignment horizontal="center" vertical="top" wrapText="1"/>
    </xf>
    <xf numFmtId="0" fontId="35" fillId="0" borderId="1" xfId="0" applyFont="1" applyBorder="1" applyAlignment="1">
      <alignment horizontal="center" vertical="top" wrapText="1"/>
    </xf>
    <xf numFmtId="0" fontId="34" fillId="0" borderId="1" xfId="0" applyFont="1" applyBorder="1" applyAlignment="1">
      <alignment horizontal="center" vertical="top" wrapText="1"/>
    </xf>
    <xf numFmtId="0" fontId="37" fillId="0" borderId="1" xfId="0" applyFont="1" applyBorder="1" applyAlignment="1">
      <alignment horizontal="center" vertical="top" wrapText="1"/>
    </xf>
    <xf numFmtId="0" fontId="39" fillId="0" borderId="0" xfId="0" applyFont="1" applyAlignment="1">
      <alignment horizontal="center" vertical="top" wrapText="1"/>
    </xf>
    <xf numFmtId="0" fontId="58" fillId="0" borderId="1" xfId="0" applyFont="1" applyBorder="1" applyAlignment="1">
      <alignment horizontal="center" vertical="top" wrapText="1"/>
    </xf>
    <xf numFmtId="0" fontId="56" fillId="0" borderId="1" xfId="0" applyFont="1" applyBorder="1" applyAlignment="1">
      <alignment horizontal="center" vertical="top" wrapText="1"/>
    </xf>
    <xf numFmtId="0" fontId="33" fillId="0" borderId="1" xfId="0" applyFont="1" applyBorder="1" applyAlignment="1">
      <alignment horizontal="center" vertical="top" wrapText="1"/>
    </xf>
    <xf numFmtId="0" fontId="32" fillId="0" borderId="1" xfId="0" applyFont="1" applyBorder="1" applyAlignment="1">
      <alignment horizontal="center" vertical="top" wrapText="1"/>
    </xf>
    <xf numFmtId="0" fontId="0" fillId="3" borderId="4" xfId="0" applyFill="1" applyBorder="1" applyAlignment="1">
      <alignment horizontal="center" vertical="top"/>
    </xf>
    <xf numFmtId="0" fontId="30" fillId="0" borderId="1" xfId="0" applyFont="1" applyBorder="1" applyAlignment="1">
      <alignment horizontal="center" vertical="top" wrapText="1"/>
    </xf>
    <xf numFmtId="0" fontId="0" fillId="3" borderId="1" xfId="0" applyFill="1" applyBorder="1" applyAlignment="1">
      <alignment horizontal="center" vertical="top"/>
    </xf>
    <xf numFmtId="0" fontId="0" fillId="3" borderId="0" xfId="0" applyFill="1" applyAlignment="1">
      <alignment horizontal="center" vertical="top"/>
    </xf>
    <xf numFmtId="0" fontId="29" fillId="0" borderId="1" xfId="0" applyFont="1" applyBorder="1" applyAlignment="1">
      <alignment horizontal="center" vertical="top" wrapText="1"/>
    </xf>
    <xf numFmtId="0" fontId="28" fillId="0" borderId="1" xfId="0" applyFont="1" applyBorder="1" applyAlignment="1">
      <alignment horizontal="center" vertical="top" wrapText="1"/>
    </xf>
    <xf numFmtId="0" fontId="61" fillId="0" borderId="0" xfId="0" applyFont="1" applyAlignment="1">
      <alignment horizontal="center" vertical="top" wrapText="1"/>
    </xf>
    <xf numFmtId="0" fontId="56" fillId="0" borderId="1" xfId="0" applyFont="1" applyBorder="1" applyAlignment="1">
      <alignment vertical="top" wrapText="1"/>
    </xf>
    <xf numFmtId="0" fontId="43" fillId="0" borderId="5" xfId="0" applyFont="1" applyBorder="1" applyAlignment="1">
      <alignment horizontal="center" vertical="top"/>
    </xf>
    <xf numFmtId="0" fontId="0" fillId="0" borderId="5" xfId="0" applyBorder="1"/>
    <xf numFmtId="0" fontId="0" fillId="0" borderId="5" xfId="0" applyBorder="1" applyAlignment="1">
      <alignment horizontal="center" vertical="top"/>
    </xf>
    <xf numFmtId="0" fontId="55" fillId="0" borderId="5" xfId="0" applyFont="1" applyBorder="1" applyAlignment="1">
      <alignment vertical="top" wrapText="1"/>
    </xf>
    <xf numFmtId="0" fontId="0" fillId="0" borderId="0" xfId="0" applyBorder="1"/>
    <xf numFmtId="0" fontId="43" fillId="3" borderId="4" xfId="0" applyFont="1" applyFill="1" applyBorder="1" applyAlignment="1">
      <alignment horizontal="center" vertical="center" wrapText="1"/>
    </xf>
    <xf numFmtId="0" fontId="0" fillId="3" borderId="1" xfId="0" applyFill="1" applyBorder="1" applyAlignment="1">
      <alignment vertical="top" wrapText="1"/>
    </xf>
    <xf numFmtId="0" fontId="31" fillId="3" borderId="1" xfId="0" applyFont="1" applyFill="1" applyBorder="1" applyAlignment="1">
      <alignment horizontal="left" vertical="top" wrapText="1"/>
    </xf>
    <xf numFmtId="0" fontId="57" fillId="3" borderId="1" xfId="0" applyFont="1" applyFill="1" applyBorder="1" applyAlignment="1">
      <alignment vertical="top" wrapText="1"/>
    </xf>
    <xf numFmtId="0" fontId="57" fillId="3" borderId="0" xfId="0" applyFont="1" applyFill="1" applyAlignment="1">
      <alignment vertical="top" wrapText="1"/>
    </xf>
    <xf numFmtId="0" fontId="0" fillId="3" borderId="1" xfId="0" applyFill="1" applyBorder="1" applyAlignment="1">
      <alignment horizontal="left" vertical="top" wrapText="1"/>
    </xf>
    <xf numFmtId="0" fontId="0" fillId="3" borderId="1" xfId="0" applyFill="1" applyBorder="1"/>
    <xf numFmtId="0" fontId="0" fillId="3" borderId="0" xfId="0" applyFill="1"/>
    <xf numFmtId="49" fontId="0" fillId="3" borderId="1" xfId="0" applyNumberFormat="1" applyFill="1" applyBorder="1" applyAlignment="1">
      <alignment vertical="top" wrapText="1"/>
    </xf>
    <xf numFmtId="49" fontId="42" fillId="3" borderId="1" xfId="0" applyNumberFormat="1" applyFont="1" applyFill="1" applyBorder="1" applyAlignment="1">
      <alignment vertical="top" wrapText="1"/>
    </xf>
    <xf numFmtId="0" fontId="0" fillId="3" borderId="1" xfId="0" applyNumberFormat="1" applyFill="1" applyBorder="1" applyAlignment="1">
      <alignment vertical="top" wrapText="1"/>
    </xf>
    <xf numFmtId="49" fontId="0" fillId="3" borderId="4" xfId="0" applyNumberFormat="1" applyFill="1" applyBorder="1" applyAlignment="1">
      <alignment vertical="top" wrapText="1"/>
    </xf>
    <xf numFmtId="49" fontId="56" fillId="3" borderId="1" xfId="0" applyNumberFormat="1" applyFont="1" applyFill="1" applyBorder="1" applyAlignment="1">
      <alignment vertical="top" wrapText="1"/>
    </xf>
    <xf numFmtId="49" fontId="26" fillId="3" borderId="1" xfId="0" applyNumberFormat="1" applyFont="1" applyFill="1" applyBorder="1" applyAlignment="1">
      <alignment vertical="top" wrapText="1"/>
    </xf>
    <xf numFmtId="0" fontId="0" fillId="3" borderId="0" xfId="0" applyFill="1" applyAlignment="1">
      <alignment vertical="top" wrapText="1"/>
    </xf>
    <xf numFmtId="0" fontId="0" fillId="3" borderId="4" xfId="0" applyFill="1" applyBorder="1" applyAlignment="1">
      <alignment vertical="top" wrapText="1"/>
    </xf>
    <xf numFmtId="0" fontId="30" fillId="3" borderId="1" xfId="0" applyFont="1" applyFill="1" applyBorder="1" applyAlignment="1">
      <alignment vertical="top" wrapText="1"/>
    </xf>
    <xf numFmtId="0" fontId="47" fillId="3" borderId="1" xfId="0" applyFont="1" applyFill="1" applyBorder="1" applyAlignment="1">
      <alignment horizontal="center" vertical="center" wrapText="1"/>
    </xf>
    <xf numFmtId="0" fontId="0" fillId="3" borderId="6" xfId="0" applyFill="1" applyBorder="1" applyAlignment="1">
      <alignment horizontal="center" vertical="top" wrapText="1"/>
    </xf>
    <xf numFmtId="0" fontId="39" fillId="3" borderId="1" xfId="0" applyFont="1" applyFill="1" applyBorder="1" applyAlignment="1">
      <alignment horizontal="center" vertical="top"/>
    </xf>
    <xf numFmtId="0" fontId="39" fillId="3" borderId="1" xfId="0" applyFont="1" applyFill="1" applyBorder="1"/>
    <xf numFmtId="164" fontId="41" fillId="3" borderId="1" xfId="0" applyNumberFormat="1" applyFont="1" applyFill="1" applyBorder="1" applyAlignment="1">
      <alignment horizontal="center" vertical="top" wrapText="1"/>
    </xf>
    <xf numFmtId="2" fontId="0" fillId="3" borderId="1" xfId="0" applyNumberFormat="1" applyFill="1" applyBorder="1" applyAlignment="1">
      <alignment horizontal="center" vertical="top"/>
    </xf>
    <xf numFmtId="0" fontId="0" fillId="3" borderId="5" xfId="0" applyFill="1" applyBorder="1" applyAlignment="1">
      <alignment horizontal="center" vertical="top"/>
    </xf>
    <xf numFmtId="0" fontId="0" fillId="3" borderId="1" xfId="0" applyFill="1" applyBorder="1" applyAlignment="1">
      <alignment vertical="top"/>
    </xf>
    <xf numFmtId="0" fontId="43" fillId="3" borderId="1" xfId="0" applyFont="1" applyFill="1" applyBorder="1" applyAlignment="1">
      <alignment horizontal="center" vertical="center" wrapText="1"/>
    </xf>
    <xf numFmtId="0" fontId="41" fillId="3" borderId="1" xfId="0" applyFont="1" applyFill="1" applyBorder="1" applyAlignment="1">
      <alignment horizontal="center" vertical="top" wrapText="1"/>
    </xf>
    <xf numFmtId="0" fontId="0" fillId="3" borderId="5" xfId="0" applyFill="1" applyBorder="1" applyAlignment="1">
      <alignment horizontal="center" vertical="top" wrapText="1"/>
    </xf>
    <xf numFmtId="0" fontId="39" fillId="3" borderId="1" xfId="0" applyFont="1" applyFill="1" applyBorder="1" applyAlignment="1">
      <alignment horizontal="center" vertical="top" wrapText="1"/>
    </xf>
    <xf numFmtId="0" fontId="47" fillId="3" borderId="1" xfId="0" applyFont="1" applyFill="1" applyBorder="1" applyAlignment="1">
      <alignment horizontal="center" vertical="top" wrapText="1"/>
    </xf>
    <xf numFmtId="14" fontId="0" fillId="3" borderId="1" xfId="0" applyNumberFormat="1" applyFill="1" applyBorder="1" applyAlignment="1">
      <alignment horizontal="center" vertical="top" wrapText="1"/>
    </xf>
    <xf numFmtId="14" fontId="0" fillId="3" borderId="1" xfId="0" applyNumberFormat="1" applyFill="1" applyBorder="1" applyAlignment="1">
      <alignment horizontal="center" vertical="top"/>
    </xf>
    <xf numFmtId="14" fontId="40" fillId="3" borderId="1" xfId="0" applyNumberFormat="1" applyFont="1" applyFill="1" applyBorder="1" applyAlignment="1">
      <alignment horizontal="center" vertical="top" wrapText="1"/>
    </xf>
    <xf numFmtId="0" fontId="0" fillId="3" borderId="6" xfId="0" applyFill="1" applyBorder="1" applyAlignment="1">
      <alignment horizontal="center" vertical="top"/>
    </xf>
    <xf numFmtId="0" fontId="34" fillId="3" borderId="1" xfId="0" applyFont="1" applyFill="1" applyBorder="1" applyAlignment="1">
      <alignment horizontal="center" vertical="top"/>
    </xf>
    <xf numFmtId="0" fontId="29" fillId="3" borderId="1" xfId="0" applyFont="1" applyFill="1" applyBorder="1" applyAlignment="1">
      <alignment horizontal="center" vertical="top"/>
    </xf>
    <xf numFmtId="0" fontId="27" fillId="3" borderId="1" xfId="0" applyFont="1" applyFill="1" applyBorder="1" applyAlignment="1">
      <alignment horizontal="center" vertical="top"/>
    </xf>
    <xf numFmtId="0" fontId="25" fillId="3" borderId="1" xfId="0" applyFont="1" applyFill="1" applyBorder="1" applyAlignment="1">
      <alignment horizontal="center" vertical="top" wrapText="1"/>
    </xf>
    <xf numFmtId="0" fontId="25" fillId="3" borderId="1" xfId="0" applyFont="1" applyFill="1" applyBorder="1" applyAlignment="1">
      <alignment horizontal="center" vertical="top"/>
    </xf>
    <xf numFmtId="0" fontId="25" fillId="3" borderId="4" xfId="0" applyFont="1" applyFill="1" applyBorder="1" applyAlignment="1">
      <alignment horizontal="center" vertical="top" wrapText="1"/>
    </xf>
    <xf numFmtId="0" fontId="25" fillId="3" borderId="0" xfId="0" applyFont="1" applyFill="1"/>
    <xf numFmtId="0" fontId="0" fillId="0" borderId="5" xfId="0" applyBorder="1" applyAlignment="1">
      <alignment horizontal="center" vertical="top" wrapText="1"/>
    </xf>
    <xf numFmtId="0" fontId="59" fillId="3" borderId="1" xfId="0" applyFont="1" applyFill="1" applyBorder="1" applyAlignment="1">
      <alignment horizontal="center" vertical="top"/>
    </xf>
    <xf numFmtId="0" fontId="60" fillId="3" borderId="1" xfId="0" applyFont="1" applyFill="1" applyBorder="1" applyAlignment="1">
      <alignment horizontal="center" vertical="top"/>
    </xf>
    <xf numFmtId="0" fontId="24" fillId="3" borderId="1" xfId="0" applyFont="1" applyFill="1" applyBorder="1" applyAlignment="1">
      <alignment horizontal="center" vertical="top" wrapText="1"/>
    </xf>
    <xf numFmtId="0" fontId="45" fillId="3" borderId="1" xfId="0" applyFont="1" applyFill="1" applyBorder="1" applyAlignment="1">
      <alignment horizontal="center"/>
    </xf>
    <xf numFmtId="0" fontId="45" fillId="3" borderId="1" xfId="0" applyFont="1" applyFill="1" applyBorder="1" applyAlignment="1">
      <alignment horizontal="center" vertical="top"/>
    </xf>
    <xf numFmtId="0" fontId="59" fillId="3" borderId="1" xfId="0" applyFont="1" applyFill="1" applyBorder="1" applyAlignment="1">
      <alignment horizontal="center"/>
    </xf>
    <xf numFmtId="0" fontId="54" fillId="3" borderId="1" xfId="0" applyFont="1" applyFill="1" applyBorder="1" applyAlignment="1">
      <alignment horizontal="center"/>
    </xf>
    <xf numFmtId="0" fontId="0" fillId="3" borderId="0" xfId="0" applyFill="1" applyAlignment="1">
      <alignment horizontal="center"/>
    </xf>
    <xf numFmtId="0" fontId="43" fillId="3" borderId="1" xfId="0" applyFont="1" applyFill="1" applyBorder="1" applyAlignment="1">
      <alignment horizontal="center" vertical="top" wrapText="1"/>
    </xf>
    <xf numFmtId="0" fontId="43" fillId="3" borderId="4" xfId="0" applyFont="1" applyFill="1" applyBorder="1" applyAlignment="1">
      <alignment horizontal="center" vertical="top" wrapText="1"/>
    </xf>
    <xf numFmtId="0" fontId="62" fillId="3" borderId="1" xfId="0" applyFont="1" applyFill="1" applyBorder="1" applyAlignment="1">
      <alignment horizontal="center" vertical="top" wrapText="1"/>
    </xf>
    <xf numFmtId="0" fontId="63" fillId="3" borderId="1" xfId="0" applyFont="1" applyFill="1" applyBorder="1" applyAlignment="1">
      <alignment horizontal="center" vertical="top" wrapText="1"/>
    </xf>
    <xf numFmtId="0" fontId="63" fillId="3" borderId="0" xfId="0" applyFont="1" applyFill="1" applyAlignment="1">
      <alignment horizontal="center" vertical="top" wrapText="1"/>
    </xf>
    <xf numFmtId="0" fontId="64" fillId="3" borderId="1" xfId="0" applyFont="1" applyFill="1" applyBorder="1" applyAlignment="1">
      <alignment horizontal="center" vertical="top" wrapText="1"/>
    </xf>
    <xf numFmtId="0" fontId="0" fillId="3" borderId="0" xfId="0" applyFill="1" applyAlignment="1">
      <alignment vertical="top"/>
    </xf>
    <xf numFmtId="0" fontId="23" fillId="0" borderId="1" xfId="0" applyFont="1" applyBorder="1" applyAlignment="1">
      <alignment horizontal="center" vertical="top" wrapText="1"/>
    </xf>
    <xf numFmtId="0" fontId="22" fillId="3" borderId="1" xfId="0" applyFont="1" applyFill="1" applyBorder="1" applyAlignment="1">
      <alignment horizontal="center" vertical="top"/>
    </xf>
    <xf numFmtId="0" fontId="21" fillId="3" borderId="1" xfId="0" applyFont="1" applyFill="1" applyBorder="1" applyAlignment="1">
      <alignment horizontal="center" vertical="top"/>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20" fillId="0" borderId="1" xfId="0" applyFont="1" applyBorder="1" applyAlignment="1">
      <alignment horizontal="center" vertical="top" wrapText="1"/>
    </xf>
    <xf numFmtId="0" fontId="66" fillId="0" borderId="0" xfId="0" applyFont="1" applyAlignment="1">
      <alignment horizontal="center" vertical="top" wrapText="1"/>
    </xf>
    <xf numFmtId="0" fontId="19" fillId="0" borderId="1" xfId="0" applyFont="1" applyBorder="1" applyAlignment="1">
      <alignment horizontal="center" vertical="top" wrapText="1"/>
    </xf>
    <xf numFmtId="0" fontId="19" fillId="0" borderId="4" xfId="0" applyFont="1" applyBorder="1" applyAlignment="1">
      <alignment horizontal="center" vertical="top" wrapText="1"/>
    </xf>
    <xf numFmtId="49" fontId="18" fillId="3" borderId="4" xfId="0" applyNumberFormat="1" applyFont="1" applyFill="1" applyBorder="1" applyAlignment="1">
      <alignment vertical="top" wrapText="1"/>
    </xf>
    <xf numFmtId="49" fontId="18" fillId="3" borderId="1" xfId="0" applyNumberFormat="1" applyFont="1" applyFill="1" applyBorder="1" applyAlignment="1">
      <alignment vertical="top" wrapText="1"/>
    </xf>
    <xf numFmtId="0" fontId="17" fillId="3" borderId="1" xfId="0" applyFont="1" applyFill="1" applyBorder="1" applyAlignment="1">
      <alignment horizontal="left" vertical="top" wrapText="1"/>
    </xf>
    <xf numFmtId="49" fontId="17" fillId="3" borderId="1" xfId="0" applyNumberFormat="1" applyFont="1" applyFill="1" applyBorder="1" applyAlignment="1">
      <alignment vertical="top" wrapText="1"/>
    </xf>
    <xf numFmtId="0" fontId="17" fillId="3" borderId="1" xfId="0" applyFont="1" applyFill="1" applyBorder="1" applyAlignment="1">
      <alignment vertical="top" wrapText="1"/>
    </xf>
    <xf numFmtId="0" fontId="17" fillId="3" borderId="0" xfId="0" applyFont="1" applyFill="1" applyAlignment="1">
      <alignment vertical="top" wrapText="1"/>
    </xf>
    <xf numFmtId="0" fontId="16" fillId="0" borderId="1" xfId="0" applyFont="1" applyBorder="1" applyAlignment="1">
      <alignment horizontal="center" vertical="top" wrapText="1"/>
    </xf>
    <xf numFmtId="0" fontId="16" fillId="3" borderId="1" xfId="0" applyFont="1" applyFill="1" applyBorder="1" applyAlignment="1">
      <alignment horizontal="center" vertical="top"/>
    </xf>
    <xf numFmtId="0" fontId="15" fillId="0" borderId="1" xfId="0" applyFont="1" applyBorder="1" applyAlignment="1">
      <alignment horizontal="center" vertical="top" wrapText="1"/>
    </xf>
    <xf numFmtId="0" fontId="14" fillId="0" borderId="1" xfId="0" applyFont="1" applyBorder="1" applyAlignment="1">
      <alignment horizontal="center" vertical="top" wrapText="1"/>
    </xf>
    <xf numFmtId="0" fontId="13" fillId="3" borderId="1" xfId="0" applyFont="1" applyFill="1" applyBorder="1" applyAlignment="1">
      <alignment vertical="top" wrapText="1"/>
    </xf>
    <xf numFmtId="0" fontId="12" fillId="0" borderId="1" xfId="0" applyFont="1" applyBorder="1" applyAlignment="1">
      <alignment horizontal="center" vertical="top" wrapText="1"/>
    </xf>
    <xf numFmtId="0" fontId="11" fillId="0" borderId="1" xfId="0" applyFont="1" applyBorder="1" applyAlignment="1">
      <alignment horizontal="center" vertical="top" wrapText="1"/>
    </xf>
    <xf numFmtId="0" fontId="56" fillId="0" borderId="1" xfId="0" applyFont="1" applyBorder="1" applyAlignment="1">
      <alignment horizontal="left" vertical="top" wrapText="1"/>
    </xf>
    <xf numFmtId="17" fontId="0" fillId="0" borderId="1" xfId="0" applyNumberFormat="1" applyBorder="1" applyAlignment="1">
      <alignment horizontal="center" vertical="top" wrapText="1"/>
    </xf>
    <xf numFmtId="0" fontId="10" fillId="0" borderId="1" xfId="0" applyFont="1" applyBorder="1" applyAlignment="1">
      <alignment horizontal="center" vertical="top" wrapText="1"/>
    </xf>
    <xf numFmtId="0" fontId="67" fillId="0" borderId="1" xfId="0" applyFont="1" applyBorder="1" applyAlignment="1">
      <alignment horizontal="left" vertical="top" wrapText="1"/>
    </xf>
    <xf numFmtId="0" fontId="9" fillId="0" borderId="1" xfId="0" applyFont="1" applyBorder="1" applyAlignment="1">
      <alignment horizontal="center" vertical="top" wrapText="1"/>
    </xf>
    <xf numFmtId="0" fontId="8" fillId="0" borderId="1" xfId="0" applyFont="1" applyBorder="1" applyAlignment="1">
      <alignment horizontal="center" vertical="top" wrapText="1"/>
    </xf>
    <xf numFmtId="0" fontId="7" fillId="0" borderId="1" xfId="0" applyFont="1" applyBorder="1" applyAlignment="1">
      <alignment horizontal="center" vertical="top" wrapText="1"/>
    </xf>
    <xf numFmtId="0" fontId="6" fillId="0" borderId="1" xfId="0" applyFont="1" applyBorder="1" applyAlignment="1">
      <alignment horizontal="center" vertical="top" wrapText="1"/>
    </xf>
    <xf numFmtId="0" fontId="5" fillId="0" borderId="1" xfId="0" applyFont="1" applyBorder="1" applyAlignment="1">
      <alignment horizontal="center" vertical="top" wrapText="1"/>
    </xf>
    <xf numFmtId="0" fontId="4" fillId="0" borderId="1" xfId="0" applyFont="1" applyBorder="1" applyAlignment="1">
      <alignment horizontal="center" vertical="top" wrapText="1"/>
    </xf>
    <xf numFmtId="3" fontId="45" fillId="0" borderId="1" xfId="0" applyNumberFormat="1" applyFont="1" applyBorder="1" applyAlignment="1">
      <alignment horizontal="center" vertical="top" wrapText="1"/>
    </xf>
    <xf numFmtId="0" fontId="3" fillId="0" borderId="1" xfId="0" applyFont="1" applyBorder="1" applyAlignment="1">
      <alignment horizontal="center" vertical="top" wrapText="1"/>
    </xf>
    <xf numFmtId="0" fontId="66" fillId="0" borderId="1" xfId="0" applyFont="1" applyBorder="1" applyAlignment="1">
      <alignment horizontal="center" vertical="top" wrapText="1"/>
    </xf>
    <xf numFmtId="0" fontId="2" fillId="0" borderId="1" xfId="0" applyFont="1" applyBorder="1" applyAlignment="1">
      <alignment horizontal="center" vertical="top"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43" fillId="2" borderId="4" xfId="0" applyFont="1" applyFill="1" applyBorder="1" applyAlignment="1">
      <alignment horizontal="center" vertical="center"/>
    </xf>
    <xf numFmtId="0" fontId="43" fillId="2" borderId="5" xfId="0" applyFont="1" applyFill="1" applyBorder="1" applyAlignment="1">
      <alignment horizontal="center" vertical="center"/>
    </xf>
    <xf numFmtId="0" fontId="43" fillId="2" borderId="6" xfId="0" applyFont="1" applyFill="1" applyBorder="1" applyAlignment="1">
      <alignment horizontal="center" vertical="center"/>
    </xf>
    <xf numFmtId="0" fontId="0" fillId="0" borderId="1" xfId="0" applyBorder="1" applyAlignment="1">
      <alignment horizontal="center" vertical="center"/>
    </xf>
    <xf numFmtId="0" fontId="43" fillId="0" borderId="4" xfId="0" applyFont="1" applyBorder="1" applyAlignment="1">
      <alignment horizontal="center" vertical="center" wrapText="1"/>
    </xf>
    <xf numFmtId="0" fontId="43" fillId="0" borderId="6" xfId="0" applyFont="1" applyBorder="1" applyAlignment="1">
      <alignment horizontal="center" vertical="center" wrapText="1"/>
    </xf>
    <xf numFmtId="0" fontId="43" fillId="3" borderId="4" xfId="0" applyFont="1" applyFill="1" applyBorder="1" applyAlignment="1">
      <alignment horizontal="center" vertical="center" wrapText="1"/>
    </xf>
    <xf numFmtId="0" fontId="43" fillId="3" borderId="6" xfId="0" applyFont="1" applyFill="1" applyBorder="1" applyAlignment="1">
      <alignment horizontal="center" vertical="center" wrapText="1"/>
    </xf>
    <xf numFmtId="0" fontId="44" fillId="0" borderId="8" xfId="0" applyFont="1" applyBorder="1" applyAlignment="1">
      <alignment horizontal="center" wrapText="1"/>
    </xf>
    <xf numFmtId="0" fontId="44" fillId="0" borderId="9" xfId="0" applyFont="1" applyBorder="1" applyAlignment="1">
      <alignment horizontal="center"/>
    </xf>
    <xf numFmtId="0" fontId="44" fillId="0" borderId="10" xfId="0" applyFont="1" applyBorder="1" applyAlignment="1">
      <alignment horizontal="center"/>
    </xf>
    <xf numFmtId="0" fontId="43" fillId="0" borderId="2" xfId="0" applyFont="1" applyBorder="1" applyAlignment="1">
      <alignment horizontal="center" vertical="center"/>
    </xf>
    <xf numFmtId="0" fontId="43" fillId="0" borderId="7" xfId="0" applyFont="1" applyBorder="1" applyAlignment="1">
      <alignment horizontal="center" vertical="center"/>
    </xf>
    <xf numFmtId="0" fontId="43" fillId="0" borderId="3" xfId="0" applyFont="1" applyBorder="1" applyAlignment="1">
      <alignment horizontal="center" vertical="center"/>
    </xf>
    <xf numFmtId="0" fontId="43" fillId="0" borderId="8"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10" xfId="0" applyFont="1" applyBorder="1" applyAlignment="1">
      <alignment horizontal="center" vertical="center" wrapText="1"/>
    </xf>
    <xf numFmtId="0" fontId="45" fillId="3" borderId="8" xfId="0" applyFont="1" applyFill="1" applyBorder="1" applyAlignment="1">
      <alignment horizontal="center"/>
    </xf>
    <xf numFmtId="0" fontId="45" fillId="3" borderId="9" xfId="0" applyFont="1" applyFill="1" applyBorder="1" applyAlignment="1">
      <alignment horizontal="center"/>
    </xf>
    <xf numFmtId="0" fontId="45" fillId="3" borderId="10" xfId="0" applyFont="1" applyFill="1" applyBorder="1" applyAlignment="1">
      <alignment horizontal="center"/>
    </xf>
    <xf numFmtId="0" fontId="43" fillId="0" borderId="4" xfId="0" applyFont="1" applyBorder="1" applyAlignment="1">
      <alignment horizontal="center" vertical="top" wrapText="1"/>
    </xf>
    <xf numFmtId="0" fontId="43" fillId="0" borderId="6" xfId="0" applyFont="1" applyBorder="1" applyAlignment="1">
      <alignment horizontal="center" vertical="top" wrapText="1"/>
    </xf>
    <xf numFmtId="0" fontId="43" fillId="3" borderId="4" xfId="0" applyFont="1" applyFill="1" applyBorder="1" applyAlignment="1">
      <alignment horizontal="center" vertical="top" wrapText="1"/>
    </xf>
    <xf numFmtId="0" fontId="43" fillId="3" borderId="6" xfId="0" applyFont="1" applyFill="1" applyBorder="1" applyAlignment="1">
      <alignment horizontal="center" vertical="top" wrapText="1"/>
    </xf>
    <xf numFmtId="0" fontId="43" fillId="3" borderId="4" xfId="0" applyFont="1" applyFill="1" applyBorder="1" applyAlignment="1">
      <alignment horizontal="center" vertical="top"/>
    </xf>
    <xf numFmtId="0" fontId="43" fillId="3" borderId="6" xfId="0" applyFont="1" applyFill="1" applyBorder="1" applyAlignment="1">
      <alignment horizontal="center" vertical="top"/>
    </xf>
    <xf numFmtId="0" fontId="68" fillId="0" borderId="11" xfId="0" applyFont="1" applyBorder="1" applyAlignment="1">
      <alignment horizontal="left" vertical="center"/>
    </xf>
  </cellXfs>
  <cellStyles count="1">
    <cellStyle name="Звичайний" xfId="0" builtinId="0"/>
  </cellStyles>
  <dxfs count="0"/>
  <tableStyles count="0" defaultTableStyle="TableStyleMedium2" defaultPivotStyle="PivotStyleLight16"/>
  <colors>
    <mruColors>
      <color rgb="FFFF99CC"/>
      <color rgb="FFFFFFCC"/>
      <color rgb="FFFF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4"/>
  <sheetViews>
    <sheetView topLeftCell="C1" zoomScale="115" zoomScaleNormal="115" workbookViewId="0">
      <selection activeCell="C10" sqref="C10"/>
    </sheetView>
  </sheetViews>
  <sheetFormatPr defaultRowHeight="14.4" x14ac:dyDescent="0.3"/>
  <cols>
    <col min="1" max="1" width="10.109375" style="1" customWidth="1"/>
    <col min="2" max="2" width="102.109375" bestFit="1" customWidth="1"/>
    <col min="3" max="3" width="144.5546875" bestFit="1" customWidth="1"/>
    <col min="4" max="4" width="12.5546875" style="15" bestFit="1" customWidth="1"/>
  </cols>
  <sheetData>
    <row r="1" spans="1:4" ht="28.8" x14ac:dyDescent="0.3">
      <c r="A1" s="7" t="s">
        <v>30</v>
      </c>
      <c r="B1" s="8" t="s">
        <v>31</v>
      </c>
      <c r="C1" s="8" t="s">
        <v>32</v>
      </c>
      <c r="D1" s="7" t="s">
        <v>100</v>
      </c>
    </row>
    <row r="2" spans="1:4" x14ac:dyDescent="0.3">
      <c r="A2" s="6">
        <v>1</v>
      </c>
      <c r="B2" s="9" t="s">
        <v>33</v>
      </c>
      <c r="C2" s="3"/>
      <c r="D2" s="14" t="s">
        <v>101</v>
      </c>
    </row>
    <row r="3" spans="1:4" ht="28.8" x14ac:dyDescent="0.3">
      <c r="A3" s="6">
        <v>2</v>
      </c>
      <c r="B3" s="9" t="s">
        <v>34</v>
      </c>
      <c r="C3" s="5" t="s">
        <v>61</v>
      </c>
      <c r="D3" s="14" t="s">
        <v>102</v>
      </c>
    </row>
    <row r="4" spans="1:4" x14ac:dyDescent="0.3">
      <c r="A4" s="168">
        <v>3</v>
      </c>
      <c r="B4" s="165" t="s">
        <v>58</v>
      </c>
      <c r="C4" s="5" t="s">
        <v>63</v>
      </c>
      <c r="D4" s="171" t="s">
        <v>104</v>
      </c>
    </row>
    <row r="5" spans="1:4" x14ac:dyDescent="0.3">
      <c r="A5" s="169"/>
      <c r="B5" s="166"/>
      <c r="C5" s="5" t="s">
        <v>62</v>
      </c>
      <c r="D5" s="171"/>
    </row>
    <row r="6" spans="1:4" x14ac:dyDescent="0.3">
      <c r="A6" s="169"/>
      <c r="B6" s="166"/>
      <c r="C6" s="10" t="s">
        <v>64</v>
      </c>
      <c r="D6" s="171"/>
    </row>
    <row r="7" spans="1:4" x14ac:dyDescent="0.3">
      <c r="A7" s="169"/>
      <c r="B7" s="166"/>
      <c r="C7" s="5" t="s">
        <v>65</v>
      </c>
      <c r="D7" s="171"/>
    </row>
    <row r="8" spans="1:4" x14ac:dyDescent="0.3">
      <c r="A8" s="169"/>
      <c r="B8" s="166"/>
      <c r="C8" s="5" t="s">
        <v>66</v>
      </c>
      <c r="D8" s="171"/>
    </row>
    <row r="9" spans="1:4" x14ac:dyDescent="0.3">
      <c r="A9" s="169"/>
      <c r="B9" s="166"/>
      <c r="C9" s="5" t="s">
        <v>67</v>
      </c>
      <c r="D9" s="171"/>
    </row>
    <row r="10" spans="1:4" ht="28.8" x14ac:dyDescent="0.3">
      <c r="A10" s="169"/>
      <c r="B10" s="166"/>
      <c r="C10" s="5" t="s">
        <v>68</v>
      </c>
      <c r="D10" s="171"/>
    </row>
    <row r="11" spans="1:4" x14ac:dyDescent="0.3">
      <c r="A11" s="169"/>
      <c r="B11" s="166"/>
      <c r="C11" s="5" t="s">
        <v>69</v>
      </c>
      <c r="D11" s="171"/>
    </row>
    <row r="12" spans="1:4" x14ac:dyDescent="0.3">
      <c r="A12" s="169"/>
      <c r="B12" s="166"/>
      <c r="C12" s="10" t="s">
        <v>70</v>
      </c>
      <c r="D12" s="171"/>
    </row>
    <row r="13" spans="1:4" x14ac:dyDescent="0.3">
      <c r="A13" s="169"/>
      <c r="B13" s="166"/>
      <c r="C13" s="5" t="s">
        <v>71</v>
      </c>
      <c r="D13" s="171"/>
    </row>
    <row r="14" spans="1:4" x14ac:dyDescent="0.3">
      <c r="A14" s="169"/>
      <c r="B14" s="166"/>
      <c r="C14" s="5" t="s">
        <v>72</v>
      </c>
      <c r="D14" s="171"/>
    </row>
    <row r="15" spans="1:4" x14ac:dyDescent="0.3">
      <c r="A15" s="169"/>
      <c r="B15" s="166"/>
      <c r="C15" s="5" t="s">
        <v>73</v>
      </c>
      <c r="D15" s="171"/>
    </row>
    <row r="16" spans="1:4" x14ac:dyDescent="0.3">
      <c r="A16" s="169"/>
      <c r="B16" s="166"/>
      <c r="C16" s="10" t="s">
        <v>74</v>
      </c>
      <c r="D16" s="171"/>
    </row>
    <row r="17" spans="1:4" x14ac:dyDescent="0.3">
      <c r="A17" s="169"/>
      <c r="B17" s="166"/>
      <c r="C17" s="5" t="s">
        <v>75</v>
      </c>
      <c r="D17" s="171"/>
    </row>
    <row r="18" spans="1:4" x14ac:dyDescent="0.3">
      <c r="A18" s="169"/>
      <c r="B18" s="166"/>
      <c r="C18" s="5" t="s">
        <v>76</v>
      </c>
      <c r="D18" s="171"/>
    </row>
    <row r="19" spans="1:4" x14ac:dyDescent="0.3">
      <c r="A19" s="169"/>
      <c r="B19" s="166"/>
      <c r="C19" s="5" t="s">
        <v>77</v>
      </c>
      <c r="D19" s="171"/>
    </row>
    <row r="20" spans="1:4" x14ac:dyDescent="0.3">
      <c r="A20" s="170"/>
      <c r="B20" s="167"/>
      <c r="C20" s="5" t="s">
        <v>78</v>
      </c>
      <c r="D20" s="17" t="s">
        <v>102</v>
      </c>
    </row>
    <row r="21" spans="1:4" ht="28.8" x14ac:dyDescent="0.3">
      <c r="A21" s="6">
        <v>4</v>
      </c>
      <c r="B21" s="9" t="s">
        <v>35</v>
      </c>
      <c r="C21" s="5" t="s">
        <v>109</v>
      </c>
      <c r="D21" s="14" t="s">
        <v>101</v>
      </c>
    </row>
    <row r="22" spans="1:4" x14ac:dyDescent="0.3">
      <c r="A22" s="6">
        <v>5</v>
      </c>
      <c r="B22" s="9" t="s">
        <v>36</v>
      </c>
      <c r="C22" s="3"/>
      <c r="D22" s="14" t="s">
        <v>102</v>
      </c>
    </row>
    <row r="23" spans="1:4" ht="302.39999999999998" x14ac:dyDescent="0.3">
      <c r="A23" s="6">
        <v>6</v>
      </c>
      <c r="B23" s="9" t="s">
        <v>37</v>
      </c>
      <c r="C23" s="5" t="s">
        <v>111</v>
      </c>
      <c r="D23" s="14" t="s">
        <v>102</v>
      </c>
    </row>
    <row r="24" spans="1:4" ht="345.6" x14ac:dyDescent="0.3">
      <c r="A24" s="6">
        <v>7</v>
      </c>
      <c r="B24" s="9" t="s">
        <v>38</v>
      </c>
      <c r="C24" s="11" t="s">
        <v>112</v>
      </c>
      <c r="D24" s="14" t="s">
        <v>102</v>
      </c>
    </row>
    <row r="25" spans="1:4" x14ac:dyDescent="0.3">
      <c r="A25" s="6">
        <v>8</v>
      </c>
      <c r="B25" s="9" t="s">
        <v>39</v>
      </c>
      <c r="C25" s="3" t="s">
        <v>79</v>
      </c>
      <c r="D25" s="14" t="s">
        <v>102</v>
      </c>
    </row>
    <row r="26" spans="1:4" ht="43.2" x14ac:dyDescent="0.3">
      <c r="A26" s="6">
        <v>9</v>
      </c>
      <c r="B26" s="9" t="s">
        <v>59</v>
      </c>
      <c r="C26" s="3"/>
      <c r="D26" s="14" t="s">
        <v>102</v>
      </c>
    </row>
    <row r="27" spans="1:4" ht="28.8" x14ac:dyDescent="0.3">
      <c r="A27" s="6">
        <v>10</v>
      </c>
      <c r="B27" s="9" t="s">
        <v>108</v>
      </c>
      <c r="C27" s="5" t="s">
        <v>113</v>
      </c>
      <c r="D27" s="14" t="s">
        <v>104</v>
      </c>
    </row>
    <row r="28" spans="1:4" x14ac:dyDescent="0.3">
      <c r="A28" s="6">
        <v>11</v>
      </c>
      <c r="B28" s="9" t="s">
        <v>40</v>
      </c>
      <c r="C28" s="3"/>
      <c r="D28" s="14" t="s">
        <v>102</v>
      </c>
    </row>
    <row r="29" spans="1:4" x14ac:dyDescent="0.3">
      <c r="A29" s="6">
        <v>12</v>
      </c>
      <c r="B29" s="9" t="s">
        <v>41</v>
      </c>
      <c r="C29" s="3"/>
      <c r="D29" s="14" t="s">
        <v>102</v>
      </c>
    </row>
    <row r="30" spans="1:4" x14ac:dyDescent="0.3">
      <c r="A30" s="6">
        <v>13</v>
      </c>
      <c r="B30" s="9" t="s">
        <v>42</v>
      </c>
      <c r="C30" s="3"/>
      <c r="D30" s="14" t="s">
        <v>102</v>
      </c>
    </row>
    <row r="31" spans="1:4" ht="28.8" x14ac:dyDescent="0.3">
      <c r="A31" s="6">
        <v>14</v>
      </c>
      <c r="B31" s="9" t="s">
        <v>43</v>
      </c>
      <c r="C31" s="3"/>
      <c r="D31" s="14" t="s">
        <v>102</v>
      </c>
    </row>
    <row r="32" spans="1:4" x14ac:dyDescent="0.3">
      <c r="A32" s="6">
        <v>15</v>
      </c>
      <c r="B32" s="9" t="s">
        <v>44</v>
      </c>
      <c r="C32" s="3"/>
      <c r="D32" s="14" t="s">
        <v>102</v>
      </c>
    </row>
    <row r="33" spans="1:4" x14ac:dyDescent="0.3">
      <c r="A33" s="6">
        <v>16</v>
      </c>
      <c r="B33" s="9" t="s">
        <v>45</v>
      </c>
      <c r="C33" s="3" t="s">
        <v>114</v>
      </c>
      <c r="D33" s="14" t="s">
        <v>102</v>
      </c>
    </row>
    <row r="34" spans="1:4" x14ac:dyDescent="0.3">
      <c r="A34" s="6">
        <v>17</v>
      </c>
      <c r="B34" s="9" t="s">
        <v>46</v>
      </c>
      <c r="C34" s="3" t="s">
        <v>80</v>
      </c>
      <c r="D34" s="14" t="s">
        <v>102</v>
      </c>
    </row>
    <row r="35" spans="1:4" ht="28.8" x14ac:dyDescent="0.3">
      <c r="A35" s="6">
        <v>18</v>
      </c>
      <c r="B35" s="9" t="s">
        <v>60</v>
      </c>
      <c r="C35" s="3"/>
      <c r="D35" s="14" t="s">
        <v>102</v>
      </c>
    </row>
    <row r="36" spans="1:4" x14ac:dyDescent="0.3">
      <c r="A36" s="6">
        <v>19</v>
      </c>
      <c r="B36" s="9" t="s">
        <v>115</v>
      </c>
      <c r="C36" s="3"/>
      <c r="D36" s="14" t="s">
        <v>102</v>
      </c>
    </row>
    <row r="37" spans="1:4" x14ac:dyDescent="0.3">
      <c r="A37" s="6">
        <v>20</v>
      </c>
      <c r="B37" s="9" t="s">
        <v>116</v>
      </c>
      <c r="C37" s="3"/>
      <c r="D37" s="14" t="s">
        <v>102</v>
      </c>
    </row>
    <row r="38" spans="1:4" x14ac:dyDescent="0.3">
      <c r="A38" s="6">
        <v>21</v>
      </c>
      <c r="B38" s="9" t="s">
        <v>47</v>
      </c>
      <c r="C38" s="3"/>
      <c r="D38" s="14" t="s">
        <v>102</v>
      </c>
    </row>
    <row r="39" spans="1:4" ht="34.200000000000003" x14ac:dyDescent="0.3">
      <c r="A39" s="6">
        <v>22</v>
      </c>
      <c r="B39" s="9" t="s">
        <v>97</v>
      </c>
      <c r="C39" s="5" t="s">
        <v>110</v>
      </c>
      <c r="D39" s="14" t="s">
        <v>102</v>
      </c>
    </row>
    <row r="40" spans="1:4" x14ac:dyDescent="0.3">
      <c r="A40" s="6">
        <v>23</v>
      </c>
      <c r="B40" s="9" t="s">
        <v>106</v>
      </c>
      <c r="C40" s="3"/>
      <c r="D40" s="14" t="s">
        <v>103</v>
      </c>
    </row>
    <row r="41" spans="1:4" ht="16.2" x14ac:dyDescent="0.3">
      <c r="A41" s="6">
        <v>24</v>
      </c>
      <c r="B41" s="9" t="s">
        <v>98</v>
      </c>
      <c r="C41" s="3"/>
      <c r="D41" s="14" t="s">
        <v>104</v>
      </c>
    </row>
    <row r="42" spans="1:4" x14ac:dyDescent="0.3">
      <c r="A42" s="6">
        <v>25</v>
      </c>
      <c r="B42" s="9" t="s">
        <v>99</v>
      </c>
      <c r="C42" s="9" t="s">
        <v>117</v>
      </c>
      <c r="D42" s="14" t="s">
        <v>104</v>
      </c>
    </row>
    <row r="43" spans="1:4" x14ac:dyDescent="0.3">
      <c r="A43" s="6">
        <v>26</v>
      </c>
      <c r="B43" s="9" t="s">
        <v>48</v>
      </c>
      <c r="C43" s="3"/>
      <c r="D43" s="14" t="s">
        <v>104</v>
      </c>
    </row>
    <row r="44" spans="1:4" x14ac:dyDescent="0.3">
      <c r="A44" s="6">
        <v>27</v>
      </c>
      <c r="B44" s="9" t="s">
        <v>49</v>
      </c>
      <c r="C44" s="3"/>
      <c r="D44" s="14" t="s">
        <v>104</v>
      </c>
    </row>
    <row r="45" spans="1:4" x14ac:dyDescent="0.3">
      <c r="A45" s="6">
        <v>28</v>
      </c>
      <c r="B45" s="9" t="s">
        <v>107</v>
      </c>
      <c r="C45" s="3" t="s">
        <v>120</v>
      </c>
      <c r="D45" s="14" t="s">
        <v>104</v>
      </c>
    </row>
    <row r="46" spans="1:4" x14ac:dyDescent="0.3">
      <c r="A46" s="6">
        <v>29</v>
      </c>
      <c r="B46" s="9" t="s">
        <v>119</v>
      </c>
      <c r="C46" s="3" t="s">
        <v>118</v>
      </c>
      <c r="D46" s="14" t="s">
        <v>102</v>
      </c>
    </row>
    <row r="47" spans="1:4" ht="28.8" x14ac:dyDescent="0.3">
      <c r="A47" s="6">
        <v>30</v>
      </c>
      <c r="B47" s="9" t="s">
        <v>50</v>
      </c>
      <c r="C47" s="3"/>
      <c r="D47" s="14" t="s">
        <v>101</v>
      </c>
    </row>
    <row r="48" spans="1:4" ht="28.8" x14ac:dyDescent="0.3">
      <c r="A48" s="6">
        <v>31</v>
      </c>
      <c r="B48" s="9" t="s">
        <v>51</v>
      </c>
      <c r="C48" s="3"/>
      <c r="D48" s="14" t="s">
        <v>102</v>
      </c>
    </row>
    <row r="49" spans="1:4" x14ac:dyDescent="0.3">
      <c r="A49" s="6">
        <v>32</v>
      </c>
      <c r="B49" s="9" t="s">
        <v>52</v>
      </c>
      <c r="C49" s="3"/>
      <c r="D49" s="14" t="s">
        <v>102</v>
      </c>
    </row>
    <row r="50" spans="1:4" x14ac:dyDescent="0.3">
      <c r="A50" s="6">
        <v>33</v>
      </c>
      <c r="B50" s="9" t="s">
        <v>53</v>
      </c>
      <c r="C50" s="3"/>
      <c r="D50" s="14" t="s">
        <v>102</v>
      </c>
    </row>
    <row r="51" spans="1:4" x14ac:dyDescent="0.3">
      <c r="A51" s="6">
        <v>34</v>
      </c>
      <c r="B51" s="9" t="s">
        <v>54</v>
      </c>
      <c r="C51" s="3"/>
      <c r="D51" s="14" t="s">
        <v>102</v>
      </c>
    </row>
    <row r="52" spans="1:4" x14ac:dyDescent="0.3">
      <c r="A52" s="6">
        <v>35</v>
      </c>
      <c r="B52" s="9" t="s">
        <v>55</v>
      </c>
      <c r="C52" s="3"/>
      <c r="D52" s="14" t="s">
        <v>104</v>
      </c>
    </row>
    <row r="53" spans="1:4" x14ac:dyDescent="0.3">
      <c r="A53" s="6">
        <v>36</v>
      </c>
      <c r="B53" s="9" t="s">
        <v>56</v>
      </c>
      <c r="C53" s="3"/>
      <c r="D53" s="14" t="s">
        <v>102</v>
      </c>
    </row>
    <row r="54" spans="1:4" x14ac:dyDescent="0.3">
      <c r="A54" s="6">
        <v>37</v>
      </c>
      <c r="B54" s="9" t="s">
        <v>57</v>
      </c>
      <c r="C54" s="3"/>
      <c r="D54" s="14" t="s">
        <v>102</v>
      </c>
    </row>
  </sheetData>
  <mergeCells count="3">
    <mergeCell ref="B4:B20"/>
    <mergeCell ref="A4:A20"/>
    <mergeCell ref="D4:D1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W107"/>
  <sheetViews>
    <sheetView tabSelected="1" zoomScale="85" zoomScaleNormal="85" workbookViewId="0">
      <pane ySplit="5" topLeftCell="A6" activePane="bottomLeft" state="frozen"/>
      <selection pane="bottomLeft" sqref="A1:G1"/>
    </sheetView>
  </sheetViews>
  <sheetFormatPr defaultRowHeight="14.4" x14ac:dyDescent="0.3"/>
  <cols>
    <col min="1" max="1" width="4.44140625" style="2" bestFit="1" customWidth="1"/>
    <col min="2" max="2" width="14.5546875" style="24" customWidth="1"/>
    <col min="3" max="3" width="9.44140625" customWidth="1"/>
    <col min="4" max="4" width="13.6640625" customWidth="1"/>
    <col min="5" max="5" width="12.5546875" customWidth="1"/>
    <col min="6" max="6" width="16" style="128" customWidth="1"/>
    <col min="7" max="7" width="52.109375" style="79" customWidth="1"/>
    <col min="8" max="8" width="56.109375" style="79" customWidth="1"/>
    <col min="9" max="9" width="18.33203125" style="1" customWidth="1"/>
    <col min="10" max="11" width="14.6640625" customWidth="1"/>
    <col min="12" max="12" width="17.44140625" customWidth="1"/>
    <col min="13" max="13" width="11.33203125" customWidth="1"/>
    <col min="14" max="14" width="12.44140625" customWidth="1"/>
    <col min="17" max="17" width="16.44140625" customWidth="1"/>
    <col min="18" max="18" width="16.33203125" customWidth="1"/>
    <col min="19" max="19" width="11.6640625" customWidth="1"/>
    <col min="20" max="20" width="26" customWidth="1"/>
    <col min="21" max="21" width="15.33203125" customWidth="1"/>
    <col min="22" max="22" width="16.109375" style="62" customWidth="1"/>
    <col min="23" max="23" width="13.88671875" customWidth="1"/>
    <col min="24" max="24" width="11.44140625" style="79" customWidth="1"/>
    <col min="25" max="27" width="5.6640625" customWidth="1"/>
    <col min="28" max="28" width="7" bestFit="1" customWidth="1"/>
    <col min="29" max="29" width="5.6640625" customWidth="1"/>
    <col min="30" max="30" width="11" style="79" customWidth="1"/>
    <col min="31" max="33" width="5.6640625" customWidth="1"/>
    <col min="34" max="34" width="7" bestFit="1" customWidth="1"/>
    <col min="35" max="35" width="5.6640625" bestFit="1" customWidth="1"/>
    <col min="36" max="37" width="13.5546875" style="79" customWidth="1"/>
    <col min="38" max="38" width="16.6640625" customWidth="1"/>
    <col min="39" max="39" width="17.6640625" customWidth="1"/>
    <col min="40" max="40" width="17.6640625" style="62" customWidth="1"/>
    <col min="41" max="41" width="17.6640625" style="79" customWidth="1"/>
    <col min="42" max="42" width="11.109375" customWidth="1"/>
    <col min="43" max="43" width="16.88671875" customWidth="1"/>
    <col min="44" max="44" width="19.88671875" style="1" customWidth="1"/>
    <col min="45" max="45" width="12.5546875" customWidth="1"/>
    <col min="46" max="46" width="16.33203125" style="112" customWidth="1"/>
    <col min="47" max="47" width="12.5546875" style="41" customWidth="1"/>
    <col min="48" max="48" width="16.5546875" customWidth="1"/>
    <col min="49" max="49" width="19.33203125" customWidth="1"/>
  </cols>
  <sheetData>
    <row r="1" spans="1:49" ht="21" customHeight="1" x14ac:dyDescent="0.3">
      <c r="A1" s="194" t="s">
        <v>957</v>
      </c>
      <c r="B1" s="194"/>
      <c r="C1" s="194"/>
      <c r="D1" s="194"/>
      <c r="E1" s="194"/>
      <c r="F1" s="194"/>
      <c r="G1" s="194"/>
    </row>
    <row r="2" spans="1:49" ht="15.6" customHeight="1" x14ac:dyDescent="0.3">
      <c r="A2" s="176" t="s">
        <v>0</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c r="AW2" s="178"/>
    </row>
    <row r="3" spans="1:49" ht="41.4" customHeight="1" x14ac:dyDescent="0.3">
      <c r="A3" s="179" t="s">
        <v>1</v>
      </c>
      <c r="B3" s="188" t="s">
        <v>2</v>
      </c>
      <c r="C3" s="172" t="s">
        <v>3</v>
      </c>
      <c r="D3" s="172" t="s">
        <v>4</v>
      </c>
      <c r="E3" s="188" t="s">
        <v>5</v>
      </c>
      <c r="F3" s="190" t="s">
        <v>6</v>
      </c>
      <c r="G3" s="174" t="s">
        <v>7</v>
      </c>
      <c r="H3" s="192" t="s">
        <v>8</v>
      </c>
      <c r="I3" s="172" t="s">
        <v>9</v>
      </c>
      <c r="J3" s="4" t="s">
        <v>10</v>
      </c>
      <c r="K3" s="4" t="s">
        <v>447</v>
      </c>
      <c r="L3" s="4" t="s">
        <v>108</v>
      </c>
      <c r="M3" s="172" t="s">
        <v>11</v>
      </c>
      <c r="N3" s="172" t="s">
        <v>12</v>
      </c>
      <c r="O3" s="172" t="s">
        <v>13</v>
      </c>
      <c r="P3" s="172" t="s">
        <v>14</v>
      </c>
      <c r="Q3" s="172" t="s">
        <v>15</v>
      </c>
      <c r="R3" s="172" t="s">
        <v>122</v>
      </c>
      <c r="S3" s="172" t="s">
        <v>16</v>
      </c>
      <c r="T3" s="4" t="s">
        <v>17</v>
      </c>
      <c r="U3" s="172" t="s">
        <v>18</v>
      </c>
      <c r="V3" s="174" t="s">
        <v>19</v>
      </c>
      <c r="W3" s="172" t="s">
        <v>20</v>
      </c>
      <c r="X3" s="182" t="s">
        <v>93</v>
      </c>
      <c r="Y3" s="183"/>
      <c r="Z3" s="183"/>
      <c r="AA3" s="183"/>
      <c r="AB3" s="183"/>
      <c r="AC3" s="184"/>
      <c r="AD3" s="182" t="s">
        <v>21</v>
      </c>
      <c r="AE3" s="183"/>
      <c r="AF3" s="183"/>
      <c r="AG3" s="183"/>
      <c r="AH3" s="183"/>
      <c r="AI3" s="184"/>
      <c r="AJ3" s="97" t="s">
        <v>86</v>
      </c>
      <c r="AK3" s="97" t="s">
        <v>87</v>
      </c>
      <c r="AL3" s="4" t="s">
        <v>88</v>
      </c>
      <c r="AM3" s="4" t="s">
        <v>89</v>
      </c>
      <c r="AN3" s="72" t="s">
        <v>105</v>
      </c>
      <c r="AO3" s="174" t="s">
        <v>123</v>
      </c>
      <c r="AP3" s="172" t="s">
        <v>22</v>
      </c>
      <c r="AQ3" s="172" t="s">
        <v>23</v>
      </c>
      <c r="AR3" s="172" t="s">
        <v>24</v>
      </c>
      <c r="AS3" s="4" t="s">
        <v>25</v>
      </c>
      <c r="AT3" s="174" t="s">
        <v>26</v>
      </c>
      <c r="AU3" s="172" t="s">
        <v>27</v>
      </c>
      <c r="AV3" s="172" t="s">
        <v>28</v>
      </c>
      <c r="AW3" s="172" t="s">
        <v>29</v>
      </c>
    </row>
    <row r="4" spans="1:49" s="13" customFormat="1" ht="28.95" customHeight="1" x14ac:dyDescent="0.3">
      <c r="A4" s="180"/>
      <c r="B4" s="189"/>
      <c r="C4" s="173"/>
      <c r="D4" s="173"/>
      <c r="E4" s="189"/>
      <c r="F4" s="191"/>
      <c r="G4" s="175"/>
      <c r="H4" s="193"/>
      <c r="I4" s="173"/>
      <c r="J4" s="12" t="s">
        <v>91</v>
      </c>
      <c r="K4" s="16" t="s">
        <v>448</v>
      </c>
      <c r="L4" s="16" t="s">
        <v>121</v>
      </c>
      <c r="M4" s="173"/>
      <c r="N4" s="173"/>
      <c r="O4" s="173"/>
      <c r="P4" s="173"/>
      <c r="Q4" s="173"/>
      <c r="R4" s="173"/>
      <c r="S4" s="173"/>
      <c r="T4" s="12" t="s">
        <v>81</v>
      </c>
      <c r="U4" s="173"/>
      <c r="V4" s="175"/>
      <c r="W4" s="173"/>
      <c r="X4" s="89" t="s">
        <v>96</v>
      </c>
      <c r="Y4" s="12" t="s">
        <v>82</v>
      </c>
      <c r="Z4" s="89" t="s">
        <v>83</v>
      </c>
      <c r="AA4" s="12" t="s">
        <v>84</v>
      </c>
      <c r="AB4" s="12" t="s">
        <v>85</v>
      </c>
      <c r="AC4" s="89" t="s">
        <v>92</v>
      </c>
      <c r="AD4" s="89" t="s">
        <v>96</v>
      </c>
      <c r="AE4" s="12" t="s">
        <v>82</v>
      </c>
      <c r="AF4" s="89" t="s">
        <v>83</v>
      </c>
      <c r="AG4" s="12" t="s">
        <v>84</v>
      </c>
      <c r="AH4" s="12" t="s">
        <v>85</v>
      </c>
      <c r="AI4" s="12" t="s">
        <v>92</v>
      </c>
      <c r="AJ4" s="89" t="s">
        <v>94</v>
      </c>
      <c r="AK4" s="89" t="s">
        <v>94</v>
      </c>
      <c r="AL4" s="12" t="s">
        <v>95</v>
      </c>
      <c r="AM4" s="12" t="s">
        <v>95</v>
      </c>
      <c r="AN4" s="101" t="s">
        <v>95</v>
      </c>
      <c r="AO4" s="175"/>
      <c r="AP4" s="173"/>
      <c r="AQ4" s="173"/>
      <c r="AR4" s="173"/>
      <c r="AS4" s="12" t="s">
        <v>90</v>
      </c>
      <c r="AT4" s="175"/>
      <c r="AU4" s="173"/>
      <c r="AV4" s="173"/>
      <c r="AW4" s="173"/>
    </row>
    <row r="5" spans="1:49" s="121" customFormat="1" x14ac:dyDescent="0.3">
      <c r="A5" s="181"/>
      <c r="B5" s="118">
        <v>1</v>
      </c>
      <c r="C5" s="117">
        <v>2</v>
      </c>
      <c r="D5" s="117">
        <v>3</v>
      </c>
      <c r="E5" s="119">
        <v>4</v>
      </c>
      <c r="F5" s="118">
        <v>5</v>
      </c>
      <c r="G5" s="117">
        <v>6</v>
      </c>
      <c r="H5" s="117">
        <v>7</v>
      </c>
      <c r="I5" s="117">
        <v>8</v>
      </c>
      <c r="J5" s="117">
        <v>9</v>
      </c>
      <c r="K5" s="117">
        <v>10</v>
      </c>
      <c r="L5" s="117">
        <v>11</v>
      </c>
      <c r="M5" s="117">
        <v>12</v>
      </c>
      <c r="N5" s="117">
        <v>13</v>
      </c>
      <c r="O5" s="117">
        <v>14</v>
      </c>
      <c r="P5" s="117">
        <v>15</v>
      </c>
      <c r="Q5" s="117">
        <v>16</v>
      </c>
      <c r="R5" s="117">
        <v>17</v>
      </c>
      <c r="S5" s="117">
        <v>18</v>
      </c>
      <c r="T5" s="117">
        <v>19</v>
      </c>
      <c r="U5" s="117">
        <v>20</v>
      </c>
      <c r="V5" s="118">
        <v>21</v>
      </c>
      <c r="W5" s="117">
        <v>22</v>
      </c>
      <c r="X5" s="185">
        <v>23</v>
      </c>
      <c r="Y5" s="186"/>
      <c r="Z5" s="186"/>
      <c r="AA5" s="186"/>
      <c r="AB5" s="186"/>
      <c r="AC5" s="187"/>
      <c r="AD5" s="185">
        <v>24</v>
      </c>
      <c r="AE5" s="186"/>
      <c r="AF5" s="186"/>
      <c r="AG5" s="186"/>
      <c r="AH5" s="186"/>
      <c r="AI5" s="187"/>
      <c r="AJ5" s="117">
        <v>25</v>
      </c>
      <c r="AK5" s="117">
        <v>26</v>
      </c>
      <c r="AL5" s="117">
        <v>27</v>
      </c>
      <c r="AM5" s="117">
        <v>28</v>
      </c>
      <c r="AN5" s="118">
        <v>29</v>
      </c>
      <c r="AO5" s="117">
        <v>30</v>
      </c>
      <c r="AP5" s="117">
        <v>31</v>
      </c>
      <c r="AQ5" s="117">
        <v>32</v>
      </c>
      <c r="AR5" s="117">
        <v>33</v>
      </c>
      <c r="AS5" s="117">
        <v>34</v>
      </c>
      <c r="AT5" s="119">
        <v>35</v>
      </c>
      <c r="AU5" s="120">
        <v>36</v>
      </c>
      <c r="AV5" s="117">
        <v>37</v>
      </c>
      <c r="AW5" s="117">
        <v>38</v>
      </c>
    </row>
    <row r="6" spans="1:49" ht="363.75" customHeight="1" x14ac:dyDescent="0.3">
      <c r="A6" s="29">
        <v>1</v>
      </c>
      <c r="B6" s="20" t="s">
        <v>498</v>
      </c>
      <c r="C6" s="3"/>
      <c r="D6" s="135" t="s">
        <v>493</v>
      </c>
      <c r="E6" s="137" t="s">
        <v>124</v>
      </c>
      <c r="F6" s="123" t="s">
        <v>789</v>
      </c>
      <c r="G6" s="83" t="s">
        <v>198</v>
      </c>
      <c r="H6" s="87" t="s">
        <v>561</v>
      </c>
      <c r="I6" s="20" t="s">
        <v>534</v>
      </c>
      <c r="J6" s="34" t="s">
        <v>127</v>
      </c>
      <c r="K6" s="20" t="s">
        <v>127</v>
      </c>
      <c r="L6" s="23">
        <v>8.5</v>
      </c>
      <c r="M6" s="20" t="s">
        <v>868</v>
      </c>
      <c r="N6" s="20" t="s">
        <v>869</v>
      </c>
      <c r="O6" s="20" t="s">
        <v>125</v>
      </c>
      <c r="P6" s="20" t="s">
        <v>190</v>
      </c>
      <c r="Q6" s="33" t="s">
        <v>882</v>
      </c>
      <c r="R6" s="33" t="s">
        <v>696</v>
      </c>
      <c r="S6" s="37" t="s">
        <v>697</v>
      </c>
      <c r="T6" s="34" t="s">
        <v>199</v>
      </c>
      <c r="U6" s="35" t="str">
        <f t="shared" ref="U6:V12" si="0">$U$98</f>
        <v>Не встановлено</v>
      </c>
      <c r="V6" s="61" t="str">
        <f t="shared" si="0"/>
        <v>Не встановлено</v>
      </c>
      <c r="W6" s="34" t="str">
        <f t="shared" ref="W6:W51" si="1">$W$98</f>
        <v>Відсутні</v>
      </c>
      <c r="X6" s="27" t="s">
        <v>258</v>
      </c>
      <c r="Y6" s="3"/>
      <c r="Z6" s="3"/>
      <c r="AA6" s="3"/>
      <c r="AB6" s="3"/>
      <c r="AC6" s="3"/>
      <c r="AD6" s="61">
        <v>1.2</v>
      </c>
      <c r="AE6" s="3"/>
      <c r="AF6" s="3"/>
      <c r="AG6" s="3"/>
      <c r="AH6" s="3"/>
      <c r="AI6" s="3"/>
      <c r="AJ6" s="27">
        <v>56.6</v>
      </c>
      <c r="AK6" s="27">
        <v>68</v>
      </c>
      <c r="AL6" s="3"/>
      <c r="AM6" s="3"/>
      <c r="AN6" s="27">
        <v>68</v>
      </c>
      <c r="AO6" s="61" t="s">
        <v>282</v>
      </c>
      <c r="AP6" s="20" t="s">
        <v>262</v>
      </c>
      <c r="AQ6" s="20" t="str">
        <f>AQ21</f>
        <v>Державний бюджет, місцевий бюджет, інші бюджети не заборонені законодавством</v>
      </c>
      <c r="AR6" s="20" t="s">
        <v>283</v>
      </c>
      <c r="AS6" s="33" t="str">
        <f>$AS$98</f>
        <v xml:space="preserve">2025-2030 </v>
      </c>
      <c r="AT6" s="111" t="s">
        <v>131</v>
      </c>
      <c r="AU6" s="39" t="s">
        <v>461</v>
      </c>
      <c r="AV6" s="20" t="s">
        <v>283</v>
      </c>
      <c r="AW6" s="23" t="s">
        <v>191</v>
      </c>
    </row>
    <row r="7" spans="1:49" ht="365.25" customHeight="1" x14ac:dyDescent="0.3">
      <c r="A7" s="31">
        <v>2</v>
      </c>
      <c r="B7" s="20" t="s">
        <v>498</v>
      </c>
      <c r="C7" s="32"/>
      <c r="D7" s="135" t="s">
        <v>493</v>
      </c>
      <c r="E7" s="33" t="s">
        <v>124</v>
      </c>
      <c r="F7" s="123" t="s">
        <v>782</v>
      </c>
      <c r="G7" s="83" t="s">
        <v>182</v>
      </c>
      <c r="H7" s="87" t="s">
        <v>528</v>
      </c>
      <c r="I7" s="20" t="s">
        <v>151</v>
      </c>
      <c r="J7" s="34" t="s">
        <v>127</v>
      </c>
      <c r="K7" s="20" t="s">
        <v>127</v>
      </c>
      <c r="L7" s="23">
        <v>15.2</v>
      </c>
      <c r="M7" s="20" t="s">
        <v>868</v>
      </c>
      <c r="N7" s="20" t="s">
        <v>869</v>
      </c>
      <c r="O7" s="20" t="s">
        <v>125</v>
      </c>
      <c r="P7" s="20" t="s">
        <v>150</v>
      </c>
      <c r="Q7" s="33" t="s">
        <v>878</v>
      </c>
      <c r="R7" s="33" t="s">
        <v>687</v>
      </c>
      <c r="S7" s="27" t="s">
        <v>688</v>
      </c>
      <c r="T7" s="34" t="s">
        <v>128</v>
      </c>
      <c r="U7" s="22" t="str">
        <f t="shared" si="0"/>
        <v>Не встановлено</v>
      </c>
      <c r="V7" s="61" t="str">
        <f t="shared" si="0"/>
        <v>Не встановлено</v>
      </c>
      <c r="W7" s="23" t="str">
        <f t="shared" si="1"/>
        <v>Відсутні</v>
      </c>
      <c r="X7" s="27" t="s">
        <v>258</v>
      </c>
      <c r="Y7" s="3"/>
      <c r="Z7" s="3"/>
      <c r="AA7" s="3"/>
      <c r="AB7" s="3"/>
      <c r="AC7" s="3"/>
      <c r="AD7" s="61">
        <v>4</v>
      </c>
      <c r="AE7" s="3"/>
      <c r="AF7" s="3"/>
      <c r="AG7" s="3"/>
      <c r="AH7" s="3"/>
      <c r="AI7" s="3"/>
      <c r="AJ7" s="61">
        <v>68.400000000000006</v>
      </c>
      <c r="AK7" s="61">
        <v>273.60000000000002</v>
      </c>
      <c r="AL7" s="3"/>
      <c r="AM7" s="3"/>
      <c r="AN7" s="61">
        <v>273.60000000000002</v>
      </c>
      <c r="AO7" s="61" t="s">
        <v>274</v>
      </c>
      <c r="AP7" s="20" t="s">
        <v>262</v>
      </c>
      <c r="AQ7" s="20" t="str">
        <f>AQ23</f>
        <v>Державний бюджет, місцевий бюджет, інші бюджети не заборонені законодавством</v>
      </c>
      <c r="AR7" s="33" t="s">
        <v>169</v>
      </c>
      <c r="AS7" s="33" t="str">
        <f>$AS$98</f>
        <v xml:space="preserve">2025-2030 </v>
      </c>
      <c r="AT7" s="109" t="s">
        <v>131</v>
      </c>
      <c r="AU7" s="39" t="s">
        <v>456</v>
      </c>
      <c r="AV7" s="20" t="s">
        <v>151</v>
      </c>
      <c r="AW7" s="23" t="s">
        <v>166</v>
      </c>
    </row>
    <row r="8" spans="1:49" ht="361.5" customHeight="1" x14ac:dyDescent="0.3">
      <c r="A8" s="29">
        <v>3</v>
      </c>
      <c r="B8" s="20" t="s">
        <v>498</v>
      </c>
      <c r="C8" s="3"/>
      <c r="D8" s="135" t="s">
        <v>493</v>
      </c>
      <c r="E8" s="137" t="s">
        <v>124</v>
      </c>
      <c r="F8" s="123" t="s">
        <v>790</v>
      </c>
      <c r="G8" s="83" t="s">
        <v>200</v>
      </c>
      <c r="H8" s="87" t="s">
        <v>560</v>
      </c>
      <c r="I8" s="20" t="s">
        <v>192</v>
      </c>
      <c r="J8" s="34" t="s">
        <v>127</v>
      </c>
      <c r="K8" s="20" t="s">
        <v>127</v>
      </c>
      <c r="L8" s="23">
        <v>9.4</v>
      </c>
      <c r="M8" s="20" t="s">
        <v>868</v>
      </c>
      <c r="N8" s="20" t="s">
        <v>869</v>
      </c>
      <c r="O8" s="20" t="s">
        <v>125</v>
      </c>
      <c r="P8" s="20" t="s">
        <v>190</v>
      </c>
      <c r="Q8" s="33" t="s">
        <v>877</v>
      </c>
      <c r="R8" s="33" t="s">
        <v>687</v>
      </c>
      <c r="S8" s="37" t="s">
        <v>673</v>
      </c>
      <c r="T8" s="34" t="s">
        <v>128</v>
      </c>
      <c r="U8" s="35" t="str">
        <f t="shared" si="0"/>
        <v>Не встановлено</v>
      </c>
      <c r="V8" s="61" t="str">
        <f t="shared" si="0"/>
        <v>Не встановлено</v>
      </c>
      <c r="W8" s="34" t="str">
        <f t="shared" si="1"/>
        <v>Відсутні</v>
      </c>
      <c r="X8" s="27" t="s">
        <v>258</v>
      </c>
      <c r="Y8" s="3"/>
      <c r="Z8" s="3"/>
      <c r="AA8" s="3"/>
      <c r="AB8" s="3"/>
      <c r="AC8" s="3"/>
      <c r="AD8" s="61">
        <v>1</v>
      </c>
      <c r="AE8" s="3"/>
      <c r="AF8" s="3"/>
      <c r="AG8" s="3"/>
      <c r="AH8" s="3"/>
      <c r="AI8" s="3"/>
      <c r="AJ8" s="27">
        <v>75.2</v>
      </c>
      <c r="AK8" s="27">
        <v>75.2</v>
      </c>
      <c r="AL8" s="3"/>
      <c r="AM8" s="3"/>
      <c r="AN8" s="27">
        <v>75.2</v>
      </c>
      <c r="AO8" s="61" t="s">
        <v>282</v>
      </c>
      <c r="AP8" s="20" t="s">
        <v>262</v>
      </c>
      <c r="AQ8" s="20" t="str">
        <f>AQ6</f>
        <v>Державний бюджет, місцевий бюджет, інші бюджети не заборонені законодавством</v>
      </c>
      <c r="AR8" s="20" t="s">
        <v>284</v>
      </c>
      <c r="AS8" s="33" t="str">
        <f>$AS$98</f>
        <v xml:space="preserve">2025-2030 </v>
      </c>
      <c r="AT8" s="111" t="s">
        <v>131</v>
      </c>
      <c r="AU8" s="39" t="s">
        <v>462</v>
      </c>
      <c r="AV8" s="20" t="s">
        <v>285</v>
      </c>
      <c r="AW8" s="23" t="s">
        <v>191</v>
      </c>
    </row>
    <row r="9" spans="1:49" ht="365.25" customHeight="1" x14ac:dyDescent="0.3">
      <c r="A9" s="31">
        <v>4</v>
      </c>
      <c r="B9" s="20" t="s">
        <v>498</v>
      </c>
      <c r="C9" s="32"/>
      <c r="D9" s="135" t="s">
        <v>493</v>
      </c>
      <c r="E9" s="137" t="s">
        <v>124</v>
      </c>
      <c r="F9" s="123" t="s">
        <v>783</v>
      </c>
      <c r="G9" s="83" t="s">
        <v>183</v>
      </c>
      <c r="H9" s="87" t="s">
        <v>529</v>
      </c>
      <c r="I9" s="33" t="s">
        <v>152</v>
      </c>
      <c r="J9" s="34" t="s">
        <v>127</v>
      </c>
      <c r="K9" s="20" t="s">
        <v>127</v>
      </c>
      <c r="L9" s="34">
        <v>9</v>
      </c>
      <c r="M9" s="20" t="s">
        <v>868</v>
      </c>
      <c r="N9" s="20" t="s">
        <v>869</v>
      </c>
      <c r="O9" s="33" t="s">
        <v>125</v>
      </c>
      <c r="P9" s="33" t="s">
        <v>139</v>
      </c>
      <c r="Q9" s="33" t="s">
        <v>194</v>
      </c>
      <c r="R9" s="33" t="s">
        <v>687</v>
      </c>
      <c r="S9" s="37" t="s">
        <v>673</v>
      </c>
      <c r="T9" s="34" t="s">
        <v>128</v>
      </c>
      <c r="U9" s="35" t="str">
        <f t="shared" si="0"/>
        <v>Не встановлено</v>
      </c>
      <c r="V9" s="59" t="str">
        <f t="shared" si="0"/>
        <v>Не встановлено</v>
      </c>
      <c r="W9" s="34" t="str">
        <f t="shared" si="1"/>
        <v>Відсутні</v>
      </c>
      <c r="X9" s="27" t="s">
        <v>258</v>
      </c>
      <c r="Y9" s="32"/>
      <c r="Z9" s="32"/>
      <c r="AA9" s="32"/>
      <c r="AB9" s="32"/>
      <c r="AC9" s="32"/>
      <c r="AD9" s="59">
        <v>2.5</v>
      </c>
      <c r="AE9" s="32"/>
      <c r="AF9" s="32"/>
      <c r="AG9" s="32"/>
      <c r="AH9" s="32"/>
      <c r="AI9" s="32"/>
      <c r="AJ9" s="59">
        <v>28.8</v>
      </c>
      <c r="AK9" s="59">
        <v>72</v>
      </c>
      <c r="AL9" s="32"/>
      <c r="AM9" s="32"/>
      <c r="AN9" s="59">
        <v>72</v>
      </c>
      <c r="AO9" s="61" t="s">
        <v>274</v>
      </c>
      <c r="AP9" s="20" t="s">
        <v>262</v>
      </c>
      <c r="AQ9" s="20" t="str">
        <f>AQ7</f>
        <v>Державний бюджет, місцевий бюджет, інші бюджети не заборонені законодавством</v>
      </c>
      <c r="AR9" s="33" t="s">
        <v>152</v>
      </c>
      <c r="AS9" s="33" t="str">
        <f>$AS$98</f>
        <v xml:space="preserve">2025-2030 </v>
      </c>
      <c r="AT9" s="111" t="s">
        <v>131</v>
      </c>
      <c r="AU9" s="40" t="s">
        <v>455</v>
      </c>
      <c r="AV9" s="33" t="s">
        <v>152</v>
      </c>
      <c r="AW9" s="33" t="s">
        <v>166</v>
      </c>
    </row>
    <row r="10" spans="1:49" ht="363.75" customHeight="1" x14ac:dyDescent="0.3">
      <c r="A10" s="29">
        <v>5</v>
      </c>
      <c r="B10" s="55" t="s">
        <v>307</v>
      </c>
      <c r="C10" s="44"/>
      <c r="D10" s="48" t="s">
        <v>308</v>
      </c>
      <c r="E10" s="137" t="s">
        <v>500</v>
      </c>
      <c r="F10" s="122" t="s">
        <v>826</v>
      </c>
      <c r="G10" s="73" t="s">
        <v>942</v>
      </c>
      <c r="H10" s="88" t="s">
        <v>338</v>
      </c>
      <c r="I10" s="52" t="s">
        <v>313</v>
      </c>
      <c r="J10" s="47" t="s">
        <v>127</v>
      </c>
      <c r="K10" s="20" t="s">
        <v>127</v>
      </c>
      <c r="L10" s="45">
        <v>9</v>
      </c>
      <c r="M10" s="20" t="s">
        <v>868</v>
      </c>
      <c r="N10" s="20" t="s">
        <v>869</v>
      </c>
      <c r="O10" s="49" t="s">
        <v>125</v>
      </c>
      <c r="P10" s="49" t="s">
        <v>139</v>
      </c>
      <c r="Q10" s="160" t="s">
        <v>194</v>
      </c>
      <c r="R10" s="157" t="s">
        <v>687</v>
      </c>
      <c r="S10" s="157" t="s">
        <v>673</v>
      </c>
      <c r="T10" s="34" t="s">
        <v>128</v>
      </c>
      <c r="U10" s="34" t="str">
        <f t="shared" si="0"/>
        <v>Не встановлено</v>
      </c>
      <c r="V10" s="59" t="str">
        <f t="shared" si="0"/>
        <v>Не встановлено</v>
      </c>
      <c r="W10" s="34" t="str">
        <f t="shared" si="1"/>
        <v>Відсутні</v>
      </c>
      <c r="X10" s="91"/>
      <c r="Y10" s="45"/>
      <c r="Z10" s="47" t="s">
        <v>258</v>
      </c>
      <c r="AA10" s="45"/>
      <c r="AB10" s="45"/>
      <c r="AC10" s="45"/>
      <c r="AD10" s="91"/>
      <c r="AE10" s="45"/>
      <c r="AF10" s="45">
        <v>2</v>
      </c>
      <c r="AG10" s="45"/>
      <c r="AH10" s="45"/>
      <c r="AI10" s="45"/>
      <c r="AJ10" s="100">
        <v>50</v>
      </c>
      <c r="AK10" s="91">
        <v>100</v>
      </c>
      <c r="AL10" s="45"/>
      <c r="AM10" s="45"/>
      <c r="AN10" s="91">
        <v>100</v>
      </c>
      <c r="AO10" s="106" t="s">
        <v>309</v>
      </c>
      <c r="AP10" s="155" t="s">
        <v>303</v>
      </c>
      <c r="AQ10" s="49" t="s">
        <v>300</v>
      </c>
      <c r="AR10" s="150" t="s">
        <v>641</v>
      </c>
      <c r="AS10" s="54" t="s">
        <v>296</v>
      </c>
      <c r="AT10" s="110" t="s">
        <v>302</v>
      </c>
      <c r="AU10" s="151" t="s">
        <v>402</v>
      </c>
      <c r="AV10" s="52" t="s">
        <v>310</v>
      </c>
      <c r="AW10" s="47" t="s">
        <v>301</v>
      </c>
    </row>
    <row r="11" spans="1:49" ht="361.5" customHeight="1" x14ac:dyDescent="0.3">
      <c r="A11" s="29">
        <v>6</v>
      </c>
      <c r="B11" s="20" t="s">
        <v>498</v>
      </c>
      <c r="C11" s="3"/>
      <c r="D11" s="135" t="s">
        <v>493</v>
      </c>
      <c r="E11" s="137" t="s">
        <v>124</v>
      </c>
      <c r="F11" s="123" t="s">
        <v>791</v>
      </c>
      <c r="G11" s="83" t="s">
        <v>235</v>
      </c>
      <c r="H11" s="87" t="s">
        <v>559</v>
      </c>
      <c r="I11" s="20" t="s">
        <v>535</v>
      </c>
      <c r="J11" s="34" t="s">
        <v>127</v>
      </c>
      <c r="K11" s="20" t="s">
        <v>127</v>
      </c>
      <c r="L11" s="23">
        <v>7.3</v>
      </c>
      <c r="M11" s="20" t="s">
        <v>868</v>
      </c>
      <c r="N11" s="20" t="s">
        <v>869</v>
      </c>
      <c r="O11" s="20" t="s">
        <v>125</v>
      </c>
      <c r="P11" s="20" t="s">
        <v>193</v>
      </c>
      <c r="Q11" s="33" t="s">
        <v>194</v>
      </c>
      <c r="R11" s="33" t="s">
        <v>687</v>
      </c>
      <c r="S11" s="37" t="s">
        <v>673</v>
      </c>
      <c r="T11" s="34" t="s">
        <v>128</v>
      </c>
      <c r="U11" s="35" t="str">
        <f t="shared" si="0"/>
        <v>Не встановлено</v>
      </c>
      <c r="V11" s="61" t="str">
        <f t="shared" si="0"/>
        <v>Не встановлено</v>
      </c>
      <c r="W11" s="34" t="str">
        <f t="shared" si="1"/>
        <v>Відсутні</v>
      </c>
      <c r="X11" s="27" t="s">
        <v>258</v>
      </c>
      <c r="Y11" s="3"/>
      <c r="Z11" s="3"/>
      <c r="AA11" s="3"/>
      <c r="AB11" s="3"/>
      <c r="AC11" s="3"/>
      <c r="AD11" s="61">
        <v>1</v>
      </c>
      <c r="AE11" s="3"/>
      <c r="AF11" s="3"/>
      <c r="AG11" s="3"/>
      <c r="AH11" s="3"/>
      <c r="AI11" s="3"/>
      <c r="AJ11" s="27">
        <v>58.4</v>
      </c>
      <c r="AK11" s="27">
        <v>58.4</v>
      </c>
      <c r="AL11" s="3"/>
      <c r="AM11" s="3"/>
      <c r="AN11" s="27">
        <v>58.4</v>
      </c>
      <c r="AO11" s="61" t="s">
        <v>282</v>
      </c>
      <c r="AP11" s="20" t="s">
        <v>262</v>
      </c>
      <c r="AQ11" s="20" t="str">
        <f>AQ8</f>
        <v>Державний бюджет, місцевий бюджет, інші бюджети не заборонені законодавством</v>
      </c>
      <c r="AR11" s="23" t="s">
        <v>194</v>
      </c>
      <c r="AS11" s="33" t="str">
        <f>$AS$98</f>
        <v xml:space="preserve">2025-2030 </v>
      </c>
      <c r="AT11" s="111" t="s">
        <v>131</v>
      </c>
      <c r="AU11" s="39" t="s">
        <v>463</v>
      </c>
      <c r="AV11" s="20" t="s">
        <v>194</v>
      </c>
      <c r="AW11" s="23" t="s">
        <v>191</v>
      </c>
    </row>
    <row r="12" spans="1:49" ht="363.75" customHeight="1" x14ac:dyDescent="0.3">
      <c r="A12" s="29">
        <v>7</v>
      </c>
      <c r="B12" s="20" t="s">
        <v>498</v>
      </c>
      <c r="C12" s="3"/>
      <c r="D12" s="135" t="s">
        <v>493</v>
      </c>
      <c r="E12" s="137" t="s">
        <v>124</v>
      </c>
      <c r="F12" s="123" t="s">
        <v>792</v>
      </c>
      <c r="G12" s="83" t="s">
        <v>236</v>
      </c>
      <c r="H12" s="87" t="s">
        <v>558</v>
      </c>
      <c r="I12" s="20" t="s">
        <v>536</v>
      </c>
      <c r="J12" s="34" t="s">
        <v>127</v>
      </c>
      <c r="K12" s="20" t="s">
        <v>127</v>
      </c>
      <c r="L12" s="23">
        <v>7.6</v>
      </c>
      <c r="M12" s="20" t="s">
        <v>868</v>
      </c>
      <c r="N12" s="20" t="s">
        <v>869</v>
      </c>
      <c r="O12" s="20" t="s">
        <v>125</v>
      </c>
      <c r="P12" s="20" t="s">
        <v>193</v>
      </c>
      <c r="Q12" s="33" t="s">
        <v>195</v>
      </c>
      <c r="R12" s="33" t="s">
        <v>700</v>
      </c>
      <c r="S12" s="37" t="s">
        <v>673</v>
      </c>
      <c r="T12" s="34" t="s">
        <v>128</v>
      </c>
      <c r="U12" s="35" t="str">
        <f t="shared" si="0"/>
        <v>Не встановлено</v>
      </c>
      <c r="V12" s="61" t="str">
        <f t="shared" si="0"/>
        <v>Не встановлено</v>
      </c>
      <c r="W12" s="34" t="str">
        <f t="shared" si="1"/>
        <v>Відсутні</v>
      </c>
      <c r="X12" s="27" t="s">
        <v>258</v>
      </c>
      <c r="Y12" s="3"/>
      <c r="Z12" s="3"/>
      <c r="AA12" s="3"/>
      <c r="AB12" s="3"/>
      <c r="AC12" s="3"/>
      <c r="AD12" s="61">
        <v>1</v>
      </c>
      <c r="AE12" s="3"/>
      <c r="AF12" s="3"/>
      <c r="AG12" s="3"/>
      <c r="AH12" s="3"/>
      <c r="AI12" s="3"/>
      <c r="AJ12" s="27">
        <v>60.8</v>
      </c>
      <c r="AK12" s="27">
        <v>60.8</v>
      </c>
      <c r="AL12" s="3"/>
      <c r="AM12" s="3"/>
      <c r="AN12" s="27">
        <v>60.8</v>
      </c>
      <c r="AO12" s="61" t="s">
        <v>282</v>
      </c>
      <c r="AP12" s="20" t="s">
        <v>262</v>
      </c>
      <c r="AQ12" s="20" t="str">
        <f>AQ11</f>
        <v>Державний бюджет, місцевий бюджет, інші бюджети не заборонені законодавством</v>
      </c>
      <c r="AR12" s="23" t="s">
        <v>195</v>
      </c>
      <c r="AS12" s="33" t="str">
        <f>$AS$98</f>
        <v xml:space="preserve">2025-2030 </v>
      </c>
      <c r="AT12" s="111" t="s">
        <v>131</v>
      </c>
      <c r="AU12" s="39" t="s">
        <v>464</v>
      </c>
      <c r="AV12" s="20" t="s">
        <v>195</v>
      </c>
      <c r="AW12" s="23" t="s">
        <v>191</v>
      </c>
    </row>
    <row r="13" spans="1:49" ht="360" x14ac:dyDescent="0.3">
      <c r="A13" s="29">
        <v>8</v>
      </c>
      <c r="B13" s="20" t="s">
        <v>496</v>
      </c>
      <c r="C13" s="3"/>
      <c r="D13" s="135" t="s">
        <v>493</v>
      </c>
      <c r="E13" s="20" t="s">
        <v>124</v>
      </c>
      <c r="F13" s="122" t="s">
        <v>773</v>
      </c>
      <c r="G13" s="73" t="s">
        <v>502</v>
      </c>
      <c r="H13" s="73" t="s">
        <v>521</v>
      </c>
      <c r="I13" s="20" t="s">
        <v>138</v>
      </c>
      <c r="J13" s="20" t="s">
        <v>127</v>
      </c>
      <c r="K13" s="20" t="s">
        <v>127</v>
      </c>
      <c r="L13" s="23">
        <v>10</v>
      </c>
      <c r="M13" s="20" t="s">
        <v>868</v>
      </c>
      <c r="N13" s="20" t="str">
        <f>$N$71</f>
        <v>М5.3.1 Суббасейн річки Тиса</v>
      </c>
      <c r="O13" s="20" t="str">
        <f>$O$71</f>
        <v>Закарпатська область</v>
      </c>
      <c r="P13" s="19" t="s">
        <v>139</v>
      </c>
      <c r="Q13" s="20" t="s">
        <v>871</v>
      </c>
      <c r="R13" s="20" t="s">
        <v>672</v>
      </c>
      <c r="S13" s="20" t="s">
        <v>673</v>
      </c>
      <c r="T13" s="23" t="s">
        <v>128</v>
      </c>
      <c r="U13" s="22" t="str">
        <f t="shared" ref="U13:U44" si="2">$U$98</f>
        <v>Не встановлено</v>
      </c>
      <c r="V13" s="61" t="str">
        <f>$V$98</f>
        <v>Не встановлено</v>
      </c>
      <c r="W13" s="23" t="str">
        <f t="shared" si="1"/>
        <v>Відсутні</v>
      </c>
      <c r="X13" s="27" t="s">
        <v>258</v>
      </c>
      <c r="Y13" s="3"/>
      <c r="Z13" s="3"/>
      <c r="AA13" s="3"/>
      <c r="AB13" s="3"/>
      <c r="AC13" s="3"/>
      <c r="AD13" s="61">
        <v>2.5</v>
      </c>
      <c r="AE13" s="3"/>
      <c r="AF13" s="3"/>
      <c r="AG13" s="3"/>
      <c r="AH13" s="3"/>
      <c r="AI13" s="3"/>
      <c r="AJ13" s="61">
        <v>72</v>
      </c>
      <c r="AK13" s="61">
        <v>180</v>
      </c>
      <c r="AL13" s="3"/>
      <c r="AM13" s="3"/>
      <c r="AN13" s="61">
        <v>180</v>
      </c>
      <c r="AO13" s="103" t="s">
        <v>638</v>
      </c>
      <c r="AP13" s="20" t="s">
        <v>262</v>
      </c>
      <c r="AQ13" s="20" t="str">
        <f>AQ44</f>
        <v>Державний бюджет, місцевий бюджет, інші бюджети не заборонені законодавством</v>
      </c>
      <c r="AR13" s="43" t="s">
        <v>264</v>
      </c>
      <c r="AS13" s="20" t="str">
        <f>$AS$98</f>
        <v xml:space="preserve">2025-2030 </v>
      </c>
      <c r="AT13" s="110" t="str">
        <f>$AT$98</f>
        <v>1 (висока)</v>
      </c>
      <c r="AU13" s="39" t="s">
        <v>451</v>
      </c>
      <c r="AV13" s="43" t="s">
        <v>265</v>
      </c>
      <c r="AW13" s="23" t="s">
        <v>140</v>
      </c>
    </row>
    <row r="14" spans="1:49" ht="409.6" x14ac:dyDescent="0.3">
      <c r="A14" s="29">
        <v>9</v>
      </c>
      <c r="B14" s="55" t="s">
        <v>658</v>
      </c>
      <c r="C14" s="3"/>
      <c r="D14" s="153" t="s">
        <v>659</v>
      </c>
      <c r="E14" s="136" t="s">
        <v>500</v>
      </c>
      <c r="F14" s="122" t="s">
        <v>866</v>
      </c>
      <c r="G14" s="77" t="s">
        <v>943</v>
      </c>
      <c r="H14" s="148" t="s">
        <v>623</v>
      </c>
      <c r="I14" s="146" t="s">
        <v>618</v>
      </c>
      <c r="J14" s="47" t="s">
        <v>127</v>
      </c>
      <c r="K14" s="20" t="s">
        <v>127</v>
      </c>
      <c r="L14" s="45">
        <v>24.8</v>
      </c>
      <c r="M14" s="20" t="s">
        <v>868</v>
      </c>
      <c r="N14" s="20" t="s">
        <v>869</v>
      </c>
      <c r="O14" s="49" t="s">
        <v>125</v>
      </c>
      <c r="P14" s="144" t="s">
        <v>139</v>
      </c>
      <c r="Q14" s="20" t="s">
        <v>194</v>
      </c>
      <c r="R14" s="158" t="s">
        <v>687</v>
      </c>
      <c r="S14" s="158" t="s">
        <v>673</v>
      </c>
      <c r="T14" s="34" t="s">
        <v>128</v>
      </c>
      <c r="U14" s="34" t="str">
        <f t="shared" si="2"/>
        <v>Не встановлено</v>
      </c>
      <c r="V14" s="59" t="str">
        <f t="shared" ref="V14:V43" si="3">$U$98</f>
        <v>Не встановлено</v>
      </c>
      <c r="W14" s="34" t="str">
        <f t="shared" si="1"/>
        <v>Відсутні</v>
      </c>
      <c r="X14" s="78"/>
      <c r="Y14" s="3"/>
      <c r="Z14" s="47" t="s">
        <v>258</v>
      </c>
      <c r="AA14" s="3"/>
      <c r="AB14" s="3"/>
      <c r="AC14" s="3"/>
      <c r="AD14" s="78"/>
      <c r="AF14" s="45">
        <v>0.7</v>
      </c>
      <c r="AG14" s="3"/>
      <c r="AH14" s="3"/>
      <c r="AI14" s="3"/>
      <c r="AJ14" s="100">
        <v>2.85</v>
      </c>
      <c r="AK14" s="100">
        <v>2</v>
      </c>
      <c r="AL14" s="3"/>
      <c r="AM14" s="3"/>
      <c r="AN14" s="100">
        <v>2</v>
      </c>
      <c r="AO14" s="106" t="s">
        <v>309</v>
      </c>
      <c r="AP14" s="144" t="s">
        <v>614</v>
      </c>
      <c r="AQ14" s="30" t="s">
        <v>617</v>
      </c>
      <c r="AR14" s="153" t="s">
        <v>657</v>
      </c>
      <c r="AS14" s="132">
        <v>2025</v>
      </c>
      <c r="AT14" s="145" t="s">
        <v>302</v>
      </c>
      <c r="AU14" s="154" t="s">
        <v>616</v>
      </c>
      <c r="AV14" s="144" t="s">
        <v>615</v>
      </c>
      <c r="AW14" s="133" t="s">
        <v>358</v>
      </c>
    </row>
    <row r="15" spans="1:49" ht="360" customHeight="1" x14ac:dyDescent="0.3">
      <c r="A15" s="29">
        <v>10</v>
      </c>
      <c r="B15" s="20" t="s">
        <v>498</v>
      </c>
      <c r="C15" s="3"/>
      <c r="D15" s="135" t="s">
        <v>493</v>
      </c>
      <c r="E15" s="137" t="s">
        <v>124</v>
      </c>
      <c r="F15" s="123" t="s">
        <v>793</v>
      </c>
      <c r="G15" s="83" t="s">
        <v>201</v>
      </c>
      <c r="H15" s="87" t="s">
        <v>557</v>
      </c>
      <c r="I15" s="20" t="s">
        <v>196</v>
      </c>
      <c r="J15" s="34" t="s">
        <v>127</v>
      </c>
      <c r="K15" s="20" t="s">
        <v>127</v>
      </c>
      <c r="L15" s="23">
        <v>8.6</v>
      </c>
      <c r="M15" s="20" t="s">
        <v>868</v>
      </c>
      <c r="N15" s="20" t="s">
        <v>869</v>
      </c>
      <c r="O15" s="20" t="s">
        <v>125</v>
      </c>
      <c r="P15" s="20" t="s">
        <v>193</v>
      </c>
      <c r="Q15" s="33" t="s">
        <v>197</v>
      </c>
      <c r="R15" s="33" t="s">
        <v>700</v>
      </c>
      <c r="S15" s="37" t="s">
        <v>701</v>
      </c>
      <c r="T15" s="34" t="s">
        <v>128</v>
      </c>
      <c r="U15" s="35" t="str">
        <f t="shared" si="2"/>
        <v>Не встановлено</v>
      </c>
      <c r="V15" s="61" t="str">
        <f t="shared" si="3"/>
        <v>Не встановлено</v>
      </c>
      <c r="W15" s="34" t="str">
        <f t="shared" si="1"/>
        <v>Відсутні</v>
      </c>
      <c r="X15" s="27" t="s">
        <v>258</v>
      </c>
      <c r="Y15" s="3"/>
      <c r="Z15" s="3"/>
      <c r="AA15" s="3"/>
      <c r="AB15" s="3"/>
      <c r="AC15" s="3"/>
      <c r="AD15" s="61">
        <v>1</v>
      </c>
      <c r="AE15" s="3"/>
      <c r="AF15" s="3"/>
      <c r="AG15" s="3"/>
      <c r="AH15" s="3"/>
      <c r="AI15" s="3"/>
      <c r="AJ15" s="27">
        <v>125.2</v>
      </c>
      <c r="AK15" s="27">
        <v>125.2</v>
      </c>
      <c r="AL15" s="3"/>
      <c r="AM15" s="3"/>
      <c r="AN15" s="27">
        <v>125.2</v>
      </c>
      <c r="AO15" s="27" t="s">
        <v>639</v>
      </c>
      <c r="AP15" s="20" t="s">
        <v>262</v>
      </c>
      <c r="AQ15" s="20" t="str">
        <f>AQ12</f>
        <v>Державний бюджет, місцевий бюджет, інші бюджети не заборонені законодавством</v>
      </c>
      <c r="AR15" s="20" t="s">
        <v>286</v>
      </c>
      <c r="AS15" s="33" t="str">
        <f t="shared" ref="AS15:AS21" si="4">$AS$98</f>
        <v xml:space="preserve">2025-2030 </v>
      </c>
      <c r="AT15" s="111" t="s">
        <v>131</v>
      </c>
      <c r="AU15" s="39" t="s">
        <v>397</v>
      </c>
      <c r="AV15" s="20" t="s">
        <v>286</v>
      </c>
      <c r="AW15" s="23" t="s">
        <v>191</v>
      </c>
    </row>
    <row r="16" spans="1:49" ht="365.25" customHeight="1" x14ac:dyDescent="0.3">
      <c r="A16" s="29">
        <v>11</v>
      </c>
      <c r="B16" s="20" t="s">
        <v>498</v>
      </c>
      <c r="C16" s="3"/>
      <c r="D16" s="135" t="s">
        <v>493</v>
      </c>
      <c r="E16" s="33" t="s">
        <v>124</v>
      </c>
      <c r="F16" s="123" t="s">
        <v>784</v>
      </c>
      <c r="G16" s="83" t="s">
        <v>506</v>
      </c>
      <c r="H16" s="87" t="s">
        <v>530</v>
      </c>
      <c r="I16" s="20" t="s">
        <v>533</v>
      </c>
      <c r="J16" s="34" t="s">
        <v>127</v>
      </c>
      <c r="K16" s="20" t="s">
        <v>127</v>
      </c>
      <c r="L16" s="23">
        <v>8.4</v>
      </c>
      <c r="M16" s="20" t="s">
        <v>868</v>
      </c>
      <c r="N16" s="20" t="s">
        <v>869</v>
      </c>
      <c r="O16" s="20" t="s">
        <v>125</v>
      </c>
      <c r="P16" s="20" t="s">
        <v>135</v>
      </c>
      <c r="Q16" s="33" t="s">
        <v>879</v>
      </c>
      <c r="R16" s="33" t="s">
        <v>687</v>
      </c>
      <c r="S16" s="37" t="s">
        <v>689</v>
      </c>
      <c r="T16" s="34" t="s">
        <v>128</v>
      </c>
      <c r="U16" s="22" t="str">
        <f t="shared" si="2"/>
        <v>Не встановлено</v>
      </c>
      <c r="V16" s="61" t="str">
        <f t="shared" si="3"/>
        <v>Не встановлено</v>
      </c>
      <c r="W16" s="23" t="str">
        <f t="shared" si="1"/>
        <v>Відсутні</v>
      </c>
      <c r="X16" s="27" t="s">
        <v>258</v>
      </c>
      <c r="Y16" s="3"/>
      <c r="Z16" s="3"/>
      <c r="AA16" s="3"/>
      <c r="AB16" s="3"/>
      <c r="AC16" s="3"/>
      <c r="AD16" s="61">
        <v>1.2</v>
      </c>
      <c r="AE16" s="3"/>
      <c r="AF16" s="3"/>
      <c r="AG16" s="3"/>
      <c r="AH16" s="3"/>
      <c r="AI16" s="3"/>
      <c r="AJ16" s="61">
        <v>56</v>
      </c>
      <c r="AK16" s="61">
        <v>67.2</v>
      </c>
      <c r="AL16" s="3"/>
      <c r="AM16" s="3"/>
      <c r="AN16" s="61">
        <v>67.2</v>
      </c>
      <c r="AO16" s="61" t="s">
        <v>274</v>
      </c>
      <c r="AP16" s="20" t="s">
        <v>262</v>
      </c>
      <c r="AQ16" s="20" t="str">
        <f>AQ9</f>
        <v>Державний бюджет, місцевий бюджет, інші бюджети не заборонені законодавством</v>
      </c>
      <c r="AR16" s="20" t="s">
        <v>275</v>
      </c>
      <c r="AS16" s="33" t="str">
        <f t="shared" si="4"/>
        <v xml:space="preserve">2025-2030 </v>
      </c>
      <c r="AT16" s="111" t="s">
        <v>131</v>
      </c>
      <c r="AU16" s="39" t="s">
        <v>457</v>
      </c>
      <c r="AV16" s="20" t="s">
        <v>276</v>
      </c>
      <c r="AW16" s="33" t="s">
        <v>166</v>
      </c>
    </row>
    <row r="17" spans="1:49" ht="362.25" customHeight="1" x14ac:dyDescent="0.3">
      <c r="A17" s="29">
        <v>12</v>
      </c>
      <c r="B17" s="20" t="s">
        <v>498</v>
      </c>
      <c r="C17" s="3"/>
      <c r="D17" s="135" t="s">
        <v>493</v>
      </c>
      <c r="E17" s="137" t="s">
        <v>124</v>
      </c>
      <c r="F17" s="123" t="s">
        <v>796</v>
      </c>
      <c r="G17" s="83" t="s">
        <v>238</v>
      </c>
      <c r="H17" s="87" t="s">
        <v>554</v>
      </c>
      <c r="I17" s="20" t="s">
        <v>204</v>
      </c>
      <c r="J17" s="34" t="s">
        <v>127</v>
      </c>
      <c r="K17" s="20" t="s">
        <v>127</v>
      </c>
      <c r="L17" s="23">
        <v>5.2</v>
      </c>
      <c r="M17" s="20" t="s">
        <v>868</v>
      </c>
      <c r="N17" s="20" t="s">
        <v>869</v>
      </c>
      <c r="O17" s="20" t="s">
        <v>125</v>
      </c>
      <c r="P17" s="20" t="s">
        <v>205</v>
      </c>
      <c r="Q17" s="33" t="s">
        <v>206</v>
      </c>
      <c r="R17" s="33" t="s">
        <v>700</v>
      </c>
      <c r="S17" s="37" t="s">
        <v>689</v>
      </c>
      <c r="T17" s="34" t="s">
        <v>128</v>
      </c>
      <c r="U17" s="35" t="str">
        <f t="shared" si="2"/>
        <v>Не встановлено</v>
      </c>
      <c r="V17" s="61" t="str">
        <f t="shared" si="3"/>
        <v>Не встановлено</v>
      </c>
      <c r="W17" s="34" t="str">
        <f t="shared" si="1"/>
        <v>Відсутні</v>
      </c>
      <c r="X17" s="27" t="s">
        <v>258</v>
      </c>
      <c r="Y17" s="3"/>
      <c r="Z17" s="3"/>
      <c r="AA17" s="3"/>
      <c r="AB17" s="3"/>
      <c r="AC17" s="3"/>
      <c r="AD17" s="61">
        <v>0.4</v>
      </c>
      <c r="AE17" s="3"/>
      <c r="AF17" s="3"/>
      <c r="AG17" s="3"/>
      <c r="AH17" s="3"/>
      <c r="AI17" s="3"/>
      <c r="AJ17" s="27">
        <v>104</v>
      </c>
      <c r="AK17" s="27">
        <v>41.6</v>
      </c>
      <c r="AL17" s="3"/>
      <c r="AM17" s="3"/>
      <c r="AN17" s="27">
        <v>41.6</v>
      </c>
      <c r="AO17" s="61" t="s">
        <v>282</v>
      </c>
      <c r="AP17" s="20" t="s">
        <v>262</v>
      </c>
      <c r="AQ17" s="20" t="str">
        <f>AQ38</f>
        <v>Державний бюджет, місцевий бюджет, інші бюджети не заборонені законодавством</v>
      </c>
      <c r="AR17" s="23" t="s">
        <v>206</v>
      </c>
      <c r="AS17" s="33" t="str">
        <f t="shared" si="4"/>
        <v xml:space="preserve">2025-2030 </v>
      </c>
      <c r="AT17" s="111" t="s">
        <v>131</v>
      </c>
      <c r="AU17" s="39" t="s">
        <v>467</v>
      </c>
      <c r="AV17" s="20" t="s">
        <v>206</v>
      </c>
      <c r="AW17" s="23" t="s">
        <v>191</v>
      </c>
    </row>
    <row r="18" spans="1:49" ht="365.25" customHeight="1" x14ac:dyDescent="0.3">
      <c r="A18" s="31">
        <v>13</v>
      </c>
      <c r="B18" s="20" t="s">
        <v>498</v>
      </c>
      <c r="C18" s="32"/>
      <c r="D18" s="135" t="s">
        <v>493</v>
      </c>
      <c r="E18" s="137" t="s">
        <v>124</v>
      </c>
      <c r="F18" s="123" t="s">
        <v>809</v>
      </c>
      <c r="G18" s="83" t="s">
        <v>249</v>
      </c>
      <c r="H18" s="87" t="s">
        <v>542</v>
      </c>
      <c r="I18" s="33" t="s">
        <v>220</v>
      </c>
      <c r="J18" s="34" t="s">
        <v>127</v>
      </c>
      <c r="K18" s="20" t="s">
        <v>127</v>
      </c>
      <c r="L18" s="34">
        <v>9.4</v>
      </c>
      <c r="M18" s="20" t="s">
        <v>868</v>
      </c>
      <c r="N18" s="20" t="s">
        <v>869</v>
      </c>
      <c r="O18" s="33" t="s">
        <v>125</v>
      </c>
      <c r="P18" s="33" t="s">
        <v>215</v>
      </c>
      <c r="Q18" s="33" t="s">
        <v>886</v>
      </c>
      <c r="R18" s="33" t="s">
        <v>719</v>
      </c>
      <c r="S18" s="37" t="s">
        <v>678</v>
      </c>
      <c r="T18" s="34" t="s">
        <v>128</v>
      </c>
      <c r="U18" s="35" t="str">
        <f t="shared" si="2"/>
        <v>Не встановлено</v>
      </c>
      <c r="V18" s="59" t="str">
        <f t="shared" si="3"/>
        <v>Не встановлено</v>
      </c>
      <c r="W18" s="34" t="str">
        <f t="shared" si="1"/>
        <v>Відсутні</v>
      </c>
      <c r="X18" s="27" t="s">
        <v>258</v>
      </c>
      <c r="Y18" s="32"/>
      <c r="Z18" s="32"/>
      <c r="AA18" s="32"/>
      <c r="AB18" s="32"/>
      <c r="AC18" s="32"/>
      <c r="AD18" s="59">
        <v>1</v>
      </c>
      <c r="AE18" s="32"/>
      <c r="AF18" s="32"/>
      <c r="AG18" s="32"/>
      <c r="AH18" s="32"/>
      <c r="AI18" s="32"/>
      <c r="AJ18" s="37">
        <v>75.2</v>
      </c>
      <c r="AK18" s="37">
        <v>75.2</v>
      </c>
      <c r="AL18" s="32"/>
      <c r="AM18" s="32"/>
      <c r="AN18" s="37">
        <v>75.2</v>
      </c>
      <c r="AO18" s="61" t="s">
        <v>282</v>
      </c>
      <c r="AP18" s="33" t="s">
        <v>262</v>
      </c>
      <c r="AQ18" s="20" t="str">
        <f>AQ58</f>
        <v>Державний бюджет, місцевий бюджет, інші бюджети не заборонені законодавством</v>
      </c>
      <c r="AR18" s="33" t="s">
        <v>291</v>
      </c>
      <c r="AS18" s="33" t="str">
        <f t="shared" si="4"/>
        <v xml:space="preserve">2025-2030 </v>
      </c>
      <c r="AT18" s="111" t="s">
        <v>131</v>
      </c>
      <c r="AU18" s="40" t="s">
        <v>480</v>
      </c>
      <c r="AV18" s="33" t="s">
        <v>292</v>
      </c>
      <c r="AW18" s="34" t="s">
        <v>191</v>
      </c>
    </row>
    <row r="19" spans="1:49" ht="409.5" customHeight="1" x14ac:dyDescent="0.3">
      <c r="A19" s="29">
        <v>14</v>
      </c>
      <c r="B19" s="20" t="s">
        <v>495</v>
      </c>
      <c r="C19" s="3"/>
      <c r="D19" s="135" t="s">
        <v>493</v>
      </c>
      <c r="E19" s="20" t="s">
        <v>124</v>
      </c>
      <c r="F19" s="122" t="s">
        <v>776</v>
      </c>
      <c r="G19" s="80" t="s">
        <v>176</v>
      </c>
      <c r="H19" s="73" t="s">
        <v>524</v>
      </c>
      <c r="I19" s="161" t="s">
        <v>936</v>
      </c>
      <c r="J19" s="20" t="s">
        <v>127</v>
      </c>
      <c r="K19" s="20" t="s">
        <v>127</v>
      </c>
      <c r="L19" s="20">
        <v>25</v>
      </c>
      <c r="M19" s="20" t="s">
        <v>868</v>
      </c>
      <c r="N19" s="20" t="s">
        <v>869</v>
      </c>
      <c r="O19" s="20" t="s">
        <v>125</v>
      </c>
      <c r="P19" s="20" t="s">
        <v>142</v>
      </c>
      <c r="Q19" s="20" t="s">
        <v>218</v>
      </c>
      <c r="R19" s="20" t="s">
        <v>672</v>
      </c>
      <c r="S19" s="20" t="s">
        <v>678</v>
      </c>
      <c r="T19" s="20" t="s">
        <v>128</v>
      </c>
      <c r="U19" s="22" t="str">
        <f t="shared" si="2"/>
        <v>Не встановлено</v>
      </c>
      <c r="V19" s="61" t="str">
        <f t="shared" si="3"/>
        <v>Не встановлено</v>
      </c>
      <c r="W19" s="23" t="str">
        <f t="shared" si="1"/>
        <v>Відсутні</v>
      </c>
      <c r="X19" s="27" t="s">
        <v>258</v>
      </c>
      <c r="Y19" s="3"/>
      <c r="Z19" s="3"/>
      <c r="AA19" s="3"/>
      <c r="AB19" s="3"/>
      <c r="AC19" s="3"/>
      <c r="AD19" s="28">
        <v>5.5</v>
      </c>
      <c r="AE19" s="3"/>
      <c r="AF19" s="3"/>
      <c r="AG19" s="3"/>
      <c r="AH19" s="3"/>
      <c r="AI19" s="3"/>
      <c r="AJ19" s="27">
        <v>81.8</v>
      </c>
      <c r="AK19" s="27">
        <v>450</v>
      </c>
      <c r="AL19" s="3"/>
      <c r="AM19" s="3"/>
      <c r="AN19" s="27">
        <v>450</v>
      </c>
      <c r="AO19" s="104" t="s">
        <v>268</v>
      </c>
      <c r="AP19" s="20" t="s">
        <v>263</v>
      </c>
      <c r="AQ19" s="20" t="str">
        <f>AQ65</f>
        <v>Державний бюджет, місцевий бюджет, інші бюджети не заборонені законодавством</v>
      </c>
      <c r="AR19" s="20" t="s">
        <v>165</v>
      </c>
      <c r="AS19" s="20" t="str">
        <f t="shared" si="4"/>
        <v xml:space="preserve">2025-2030 </v>
      </c>
      <c r="AT19" s="109" t="s">
        <v>131</v>
      </c>
      <c r="AU19" s="39" t="s">
        <v>452</v>
      </c>
      <c r="AV19" s="20" t="s">
        <v>167</v>
      </c>
      <c r="AW19" s="19" t="s">
        <v>166</v>
      </c>
    </row>
    <row r="20" spans="1:49" ht="365.25" customHeight="1" x14ac:dyDescent="0.3">
      <c r="A20" s="31">
        <v>15</v>
      </c>
      <c r="B20" s="20" t="s">
        <v>498</v>
      </c>
      <c r="C20" s="32"/>
      <c r="D20" s="135" t="s">
        <v>493</v>
      </c>
      <c r="E20" s="137" t="s">
        <v>124</v>
      </c>
      <c r="F20" s="123" t="s">
        <v>807</v>
      </c>
      <c r="G20" s="83" t="s">
        <v>246</v>
      </c>
      <c r="H20" s="87" t="s">
        <v>544</v>
      </c>
      <c r="I20" s="33" t="s">
        <v>210</v>
      </c>
      <c r="J20" s="34" t="s">
        <v>127</v>
      </c>
      <c r="K20" s="20" t="s">
        <v>127</v>
      </c>
      <c r="L20" s="34">
        <v>3.3</v>
      </c>
      <c r="M20" s="20" t="s">
        <v>868</v>
      </c>
      <c r="N20" s="20" t="s">
        <v>869</v>
      </c>
      <c r="O20" s="33" t="s">
        <v>125</v>
      </c>
      <c r="P20" s="33" t="s">
        <v>215</v>
      </c>
      <c r="Q20" s="33" t="s">
        <v>216</v>
      </c>
      <c r="R20" s="33" t="s">
        <v>672</v>
      </c>
      <c r="S20" s="37" t="s">
        <v>717</v>
      </c>
      <c r="T20" s="34" t="s">
        <v>199</v>
      </c>
      <c r="U20" s="35" t="str">
        <f t="shared" si="2"/>
        <v>Не встановлено</v>
      </c>
      <c r="V20" s="59" t="str">
        <f t="shared" si="3"/>
        <v>Не встановлено</v>
      </c>
      <c r="W20" s="34" t="str">
        <f t="shared" si="1"/>
        <v>Відсутні</v>
      </c>
      <c r="X20" s="27" t="s">
        <v>258</v>
      </c>
      <c r="Y20" s="32"/>
      <c r="Z20" s="32"/>
      <c r="AA20" s="32"/>
      <c r="AB20" s="32"/>
      <c r="AC20" s="32"/>
      <c r="AD20" s="59">
        <v>0.4</v>
      </c>
      <c r="AE20" s="32"/>
      <c r="AF20" s="32"/>
      <c r="AG20" s="32"/>
      <c r="AH20" s="32"/>
      <c r="AI20" s="32"/>
      <c r="AJ20" s="37">
        <v>66</v>
      </c>
      <c r="AK20" s="37">
        <v>26.4</v>
      </c>
      <c r="AL20" s="32"/>
      <c r="AM20" s="32"/>
      <c r="AN20" s="37">
        <v>26.4</v>
      </c>
      <c r="AO20" s="61" t="s">
        <v>282</v>
      </c>
      <c r="AP20" s="33" t="s">
        <v>262</v>
      </c>
      <c r="AQ20" s="20" t="str">
        <f>AQ55</f>
        <v>Державний бюджет, місцевий бюджет, інші бюджети не заборонені законодавством</v>
      </c>
      <c r="AR20" s="34" t="s">
        <v>216</v>
      </c>
      <c r="AS20" s="33" t="str">
        <f t="shared" si="4"/>
        <v xml:space="preserve">2025-2030 </v>
      </c>
      <c r="AT20" s="111" t="s">
        <v>131</v>
      </c>
      <c r="AU20" s="40" t="s">
        <v>478</v>
      </c>
      <c r="AV20" s="33" t="s">
        <v>217</v>
      </c>
      <c r="AW20" s="34" t="s">
        <v>191</v>
      </c>
    </row>
    <row r="21" spans="1:49" ht="365.25" customHeight="1" x14ac:dyDescent="0.3">
      <c r="A21" s="29">
        <v>16</v>
      </c>
      <c r="B21" s="20" t="s">
        <v>498</v>
      </c>
      <c r="C21" s="3"/>
      <c r="D21" s="135" t="s">
        <v>493</v>
      </c>
      <c r="E21" s="137" t="s">
        <v>124</v>
      </c>
      <c r="F21" s="123" t="s">
        <v>788</v>
      </c>
      <c r="G21" s="83" t="s">
        <v>189</v>
      </c>
      <c r="H21" s="87" t="s">
        <v>562</v>
      </c>
      <c r="I21" s="20" t="s">
        <v>171</v>
      </c>
      <c r="J21" s="34" t="s">
        <v>127</v>
      </c>
      <c r="K21" s="20" t="s">
        <v>127</v>
      </c>
      <c r="L21" s="23">
        <v>10</v>
      </c>
      <c r="M21" s="20" t="s">
        <v>868</v>
      </c>
      <c r="N21" s="20" t="s">
        <v>869</v>
      </c>
      <c r="O21" s="20" t="s">
        <v>125</v>
      </c>
      <c r="P21" s="20" t="s">
        <v>155</v>
      </c>
      <c r="Q21" s="33" t="s">
        <v>881</v>
      </c>
      <c r="R21" s="33" t="s">
        <v>687</v>
      </c>
      <c r="S21" s="37" t="s">
        <v>695</v>
      </c>
      <c r="T21" s="34" t="s">
        <v>128</v>
      </c>
      <c r="U21" s="35" t="str">
        <f t="shared" si="2"/>
        <v>Не встановлено</v>
      </c>
      <c r="V21" s="61" t="str">
        <f t="shared" si="3"/>
        <v>Не встановлено</v>
      </c>
      <c r="W21" s="34" t="str">
        <f t="shared" si="1"/>
        <v>Відсутні</v>
      </c>
      <c r="X21" s="27" t="s">
        <v>258</v>
      </c>
      <c r="Y21" s="3"/>
      <c r="Z21" s="3"/>
      <c r="AA21" s="3"/>
      <c r="AB21" s="3"/>
      <c r="AC21" s="3"/>
      <c r="AD21" s="61">
        <v>2.25</v>
      </c>
      <c r="AE21" s="3"/>
      <c r="AF21" s="3"/>
      <c r="AG21" s="3"/>
      <c r="AH21" s="3"/>
      <c r="AI21" s="3"/>
      <c r="AJ21" s="27">
        <v>57.37</v>
      </c>
      <c r="AK21" s="27">
        <v>129.1</v>
      </c>
      <c r="AL21" s="3"/>
      <c r="AM21" s="3"/>
      <c r="AN21" s="27">
        <v>129.1</v>
      </c>
      <c r="AO21" s="27" t="s">
        <v>635</v>
      </c>
      <c r="AP21" s="20" t="s">
        <v>262</v>
      </c>
      <c r="AQ21" s="20" t="str">
        <f>AQ88</f>
        <v>Державний бюджет, місцевий бюджет, інші бюджети не заборонені законодавством</v>
      </c>
      <c r="AR21" s="20" t="s">
        <v>281</v>
      </c>
      <c r="AS21" s="33" t="str">
        <f t="shared" si="4"/>
        <v xml:space="preserve">2025-2030 </v>
      </c>
      <c r="AT21" s="111" t="s">
        <v>131</v>
      </c>
      <c r="AU21" s="39" t="s">
        <v>280</v>
      </c>
      <c r="AV21" s="20" t="s">
        <v>281</v>
      </c>
      <c r="AW21" s="23" t="s">
        <v>166</v>
      </c>
    </row>
    <row r="22" spans="1:49" ht="276" x14ac:dyDescent="0.3">
      <c r="A22" s="29">
        <v>17</v>
      </c>
      <c r="B22" s="55" t="s">
        <v>307</v>
      </c>
      <c r="C22" s="3"/>
      <c r="D22" s="48" t="s">
        <v>308</v>
      </c>
      <c r="E22" s="136" t="s">
        <v>500</v>
      </c>
      <c r="F22" s="122" t="s">
        <v>865</v>
      </c>
      <c r="G22" s="77" t="s">
        <v>944</v>
      </c>
      <c r="H22" s="142" t="s">
        <v>613</v>
      </c>
      <c r="I22" s="132" t="s">
        <v>442</v>
      </c>
      <c r="J22" s="47" t="s">
        <v>127</v>
      </c>
      <c r="K22" s="20" t="s">
        <v>127</v>
      </c>
      <c r="L22" s="45">
        <v>3.7</v>
      </c>
      <c r="M22" s="20" t="s">
        <v>868</v>
      </c>
      <c r="N22" s="20" t="s">
        <v>869</v>
      </c>
      <c r="O22" s="49" t="s">
        <v>125</v>
      </c>
      <c r="P22" s="132" t="s">
        <v>150</v>
      </c>
      <c r="Q22" s="20" t="s">
        <v>882</v>
      </c>
      <c r="R22" s="158" t="s">
        <v>765</v>
      </c>
      <c r="S22" s="158" t="s">
        <v>766</v>
      </c>
      <c r="T22" s="34" t="s">
        <v>304</v>
      </c>
      <c r="U22" s="35" t="str">
        <f t="shared" si="2"/>
        <v>Не встановлено</v>
      </c>
      <c r="V22" s="59" t="str">
        <f t="shared" si="3"/>
        <v>Не встановлено</v>
      </c>
      <c r="W22" s="34" t="str">
        <f t="shared" si="1"/>
        <v>Відсутні</v>
      </c>
      <c r="X22" s="78"/>
      <c r="Y22" s="3"/>
      <c r="Z22" s="47" t="s">
        <v>258</v>
      </c>
      <c r="AA22" s="3"/>
      <c r="AB22" s="3"/>
      <c r="AC22" s="3"/>
      <c r="AD22" s="78"/>
      <c r="AF22" s="45">
        <v>0.5</v>
      </c>
      <c r="AG22" s="3"/>
      <c r="AH22" s="3"/>
      <c r="AI22" s="3"/>
      <c r="AJ22" s="100">
        <v>4</v>
      </c>
      <c r="AK22" s="100">
        <v>2</v>
      </c>
      <c r="AL22" s="3"/>
      <c r="AM22" s="3"/>
      <c r="AN22" s="100">
        <v>2</v>
      </c>
      <c r="AO22" s="106" t="s">
        <v>309</v>
      </c>
      <c r="AP22" s="132" t="s">
        <v>443</v>
      </c>
      <c r="AQ22" s="146" t="s">
        <v>300</v>
      </c>
      <c r="AR22" s="132" t="s">
        <v>444</v>
      </c>
      <c r="AS22" s="162" t="s">
        <v>260</v>
      </c>
      <c r="AT22" s="110" t="s">
        <v>302</v>
      </c>
      <c r="AU22" s="56" t="s">
        <v>445</v>
      </c>
      <c r="AV22" s="132" t="s">
        <v>446</v>
      </c>
      <c r="AW22" s="133" t="s">
        <v>358</v>
      </c>
    </row>
    <row r="23" spans="1:49" ht="365.25" customHeight="1" x14ac:dyDescent="0.3">
      <c r="A23" s="31">
        <v>18</v>
      </c>
      <c r="B23" s="20" t="s">
        <v>498</v>
      </c>
      <c r="C23" s="32"/>
      <c r="D23" s="135" t="s">
        <v>493</v>
      </c>
      <c r="E23" s="33" t="s">
        <v>124</v>
      </c>
      <c r="F23" s="123" t="s">
        <v>781</v>
      </c>
      <c r="G23" s="83" t="s">
        <v>181</v>
      </c>
      <c r="H23" s="87" t="s">
        <v>392</v>
      </c>
      <c r="I23" s="33" t="s">
        <v>149</v>
      </c>
      <c r="J23" s="34" t="s">
        <v>127</v>
      </c>
      <c r="K23" s="20" t="s">
        <v>127</v>
      </c>
      <c r="L23" s="34">
        <v>3.4</v>
      </c>
      <c r="M23" s="20" t="s">
        <v>868</v>
      </c>
      <c r="N23" s="20" t="s">
        <v>869</v>
      </c>
      <c r="O23" s="33" t="s">
        <v>125</v>
      </c>
      <c r="P23" s="33" t="s">
        <v>150</v>
      </c>
      <c r="Q23" s="33" t="s">
        <v>877</v>
      </c>
      <c r="R23" s="33" t="s">
        <v>685</v>
      </c>
      <c r="S23" s="33" t="s">
        <v>686</v>
      </c>
      <c r="T23" s="34" t="s">
        <v>128</v>
      </c>
      <c r="U23" s="35" t="str">
        <f t="shared" si="2"/>
        <v>Не встановлено</v>
      </c>
      <c r="V23" s="59" t="str">
        <f t="shared" si="3"/>
        <v>Не встановлено</v>
      </c>
      <c r="W23" s="34" t="str">
        <f t="shared" si="1"/>
        <v>Відсутні</v>
      </c>
      <c r="X23" s="27" t="s">
        <v>258</v>
      </c>
      <c r="Y23" s="32"/>
      <c r="Z23" s="32"/>
      <c r="AA23" s="32"/>
      <c r="AB23" s="32"/>
      <c r="AC23" s="32"/>
      <c r="AD23" s="59">
        <v>0.2</v>
      </c>
      <c r="AE23" s="32"/>
      <c r="AF23" s="32"/>
      <c r="AG23" s="32"/>
      <c r="AH23" s="32"/>
      <c r="AI23" s="32"/>
      <c r="AJ23" s="59">
        <v>136</v>
      </c>
      <c r="AK23" s="59">
        <v>27.2</v>
      </c>
      <c r="AL23" s="32"/>
      <c r="AM23" s="32"/>
      <c r="AN23" s="59">
        <v>27.2</v>
      </c>
      <c r="AO23" s="61" t="s">
        <v>274</v>
      </c>
      <c r="AP23" s="20" t="s">
        <v>262</v>
      </c>
      <c r="AQ23" s="20" t="str">
        <f>AQ66</f>
        <v>Державний бюджет, місцевий бюджет, інші бюджети не заборонені законодавством</v>
      </c>
      <c r="AR23" s="33" t="s">
        <v>168</v>
      </c>
      <c r="AS23" s="33" t="str">
        <f>$AS$98</f>
        <v xml:space="preserve">2025-2030 </v>
      </c>
      <c r="AT23" s="111" t="s">
        <v>131</v>
      </c>
      <c r="AU23" s="40" t="s">
        <v>455</v>
      </c>
      <c r="AV23" s="33" t="s">
        <v>149</v>
      </c>
      <c r="AW23" s="34" t="s">
        <v>166</v>
      </c>
    </row>
    <row r="24" spans="1:49" ht="358.5" customHeight="1" x14ac:dyDescent="0.3">
      <c r="A24" s="29">
        <v>19</v>
      </c>
      <c r="B24" s="55" t="s">
        <v>307</v>
      </c>
      <c r="C24" s="3"/>
      <c r="D24" s="48" t="s">
        <v>308</v>
      </c>
      <c r="E24" s="137" t="s">
        <v>500</v>
      </c>
      <c r="F24" s="124" t="s">
        <v>830</v>
      </c>
      <c r="G24" s="77" t="s">
        <v>944</v>
      </c>
      <c r="H24" s="142" t="s">
        <v>579</v>
      </c>
      <c r="I24" s="52" t="s">
        <v>311</v>
      </c>
      <c r="J24" s="47" t="s">
        <v>127</v>
      </c>
      <c r="K24" s="20" t="s">
        <v>127</v>
      </c>
      <c r="L24" s="45">
        <v>1.5</v>
      </c>
      <c r="M24" s="20" t="s">
        <v>868</v>
      </c>
      <c r="N24" s="20" t="s">
        <v>869</v>
      </c>
      <c r="O24" s="49" t="s">
        <v>125</v>
      </c>
      <c r="P24" s="49" t="s">
        <v>139</v>
      </c>
      <c r="Q24" s="20" t="s">
        <v>893</v>
      </c>
      <c r="R24" s="157" t="s">
        <v>737</v>
      </c>
      <c r="S24" s="157" t="s">
        <v>738</v>
      </c>
      <c r="T24" s="34" t="s">
        <v>304</v>
      </c>
      <c r="U24" s="35" t="str">
        <f t="shared" si="2"/>
        <v>Не встановлено</v>
      </c>
      <c r="V24" s="59" t="str">
        <f t="shared" si="3"/>
        <v>Не встановлено</v>
      </c>
      <c r="W24" s="34" t="str">
        <f t="shared" si="1"/>
        <v>Відсутні</v>
      </c>
      <c r="X24" s="78"/>
      <c r="Y24" s="3"/>
      <c r="Z24" s="47" t="s">
        <v>258</v>
      </c>
      <c r="AA24" s="3"/>
      <c r="AB24" s="3"/>
      <c r="AC24" s="3"/>
      <c r="AD24" s="78"/>
      <c r="AE24" s="3"/>
      <c r="AF24" s="45">
        <v>1</v>
      </c>
      <c r="AG24" s="3"/>
      <c r="AH24" s="3"/>
      <c r="AI24" s="3"/>
      <c r="AJ24" s="100">
        <v>40</v>
      </c>
      <c r="AK24" s="100">
        <v>40</v>
      </c>
      <c r="AL24" s="3"/>
      <c r="AM24" s="3"/>
      <c r="AN24" s="100">
        <v>40</v>
      </c>
      <c r="AO24" s="106" t="s">
        <v>309</v>
      </c>
      <c r="AP24" s="53" t="s">
        <v>303</v>
      </c>
      <c r="AQ24" s="49" t="s">
        <v>300</v>
      </c>
      <c r="AR24" s="150" t="s">
        <v>643</v>
      </c>
      <c r="AS24" s="54" t="s">
        <v>296</v>
      </c>
      <c r="AT24" s="110" t="s">
        <v>302</v>
      </c>
      <c r="AU24" s="151" t="s">
        <v>403</v>
      </c>
      <c r="AV24" s="160" t="s">
        <v>911</v>
      </c>
      <c r="AW24" s="47" t="s">
        <v>301</v>
      </c>
    </row>
    <row r="25" spans="1:49" ht="362.25" customHeight="1" x14ac:dyDescent="0.3">
      <c r="A25" s="29">
        <v>20</v>
      </c>
      <c r="B25" s="20" t="s">
        <v>498</v>
      </c>
      <c r="C25" s="3"/>
      <c r="D25" s="135" t="s">
        <v>493</v>
      </c>
      <c r="E25" s="137" t="s">
        <v>124</v>
      </c>
      <c r="F25" s="123" t="s">
        <v>794</v>
      </c>
      <c r="G25" s="83" t="s">
        <v>202</v>
      </c>
      <c r="H25" s="87" t="s">
        <v>556</v>
      </c>
      <c r="I25" s="20" t="s">
        <v>203</v>
      </c>
      <c r="J25" s="34" t="s">
        <v>127</v>
      </c>
      <c r="K25" s="20" t="s">
        <v>127</v>
      </c>
      <c r="L25" s="23">
        <v>9.6999999999999993</v>
      </c>
      <c r="M25" s="20" t="s">
        <v>868</v>
      </c>
      <c r="N25" s="20" t="s">
        <v>869</v>
      </c>
      <c r="O25" s="20" t="s">
        <v>125</v>
      </c>
      <c r="P25" s="20" t="s">
        <v>193</v>
      </c>
      <c r="Q25" s="33" t="s">
        <v>883</v>
      </c>
      <c r="R25" s="33" t="s">
        <v>699</v>
      </c>
      <c r="S25" s="37" t="s">
        <v>698</v>
      </c>
      <c r="T25" s="34" t="s">
        <v>128</v>
      </c>
      <c r="U25" s="35" t="str">
        <f t="shared" si="2"/>
        <v>Не встановлено</v>
      </c>
      <c r="V25" s="61" t="str">
        <f t="shared" si="3"/>
        <v>Не встановлено</v>
      </c>
      <c r="W25" s="34" t="str">
        <f t="shared" si="1"/>
        <v>Відсутні</v>
      </c>
      <c r="X25" s="27" t="s">
        <v>258</v>
      </c>
      <c r="Y25" s="3"/>
      <c r="Z25" s="3"/>
      <c r="AA25" s="3"/>
      <c r="AB25" s="3"/>
      <c r="AC25" s="3"/>
      <c r="AD25" s="61">
        <v>1.2</v>
      </c>
      <c r="AE25" s="3"/>
      <c r="AF25" s="3"/>
      <c r="AG25" s="3"/>
      <c r="AH25" s="3"/>
      <c r="AI25" s="3"/>
      <c r="AJ25" s="27">
        <v>64.599999999999994</v>
      </c>
      <c r="AK25" s="27">
        <v>77.599999999999994</v>
      </c>
      <c r="AL25" s="3"/>
      <c r="AM25" s="3"/>
      <c r="AN25" s="27">
        <v>77.599999999999994</v>
      </c>
      <c r="AO25" s="61" t="s">
        <v>282</v>
      </c>
      <c r="AP25" s="20" t="s">
        <v>262</v>
      </c>
      <c r="AQ25" s="20" t="str">
        <f>AQ15</f>
        <v>Державний бюджет, місцевий бюджет, інші бюджети не заборонені законодавством</v>
      </c>
      <c r="AR25" s="20" t="s">
        <v>387</v>
      </c>
      <c r="AS25" s="33" t="str">
        <f>$AS$98</f>
        <v xml:space="preserve">2025-2030 </v>
      </c>
      <c r="AT25" s="111" t="s">
        <v>131</v>
      </c>
      <c r="AU25" s="39" t="s">
        <v>465</v>
      </c>
      <c r="AV25" s="20" t="s">
        <v>287</v>
      </c>
      <c r="AW25" s="23" t="s">
        <v>191</v>
      </c>
    </row>
    <row r="26" spans="1:49" s="24" customFormat="1" ht="364.5" customHeight="1" x14ac:dyDescent="0.3">
      <c r="A26" s="29">
        <v>21</v>
      </c>
      <c r="B26" s="55" t="s">
        <v>307</v>
      </c>
      <c r="C26" s="45"/>
      <c r="D26" s="136" t="s">
        <v>308</v>
      </c>
      <c r="E26" s="137" t="s">
        <v>500</v>
      </c>
      <c r="F26" s="122" t="s">
        <v>827</v>
      </c>
      <c r="G26" s="77" t="s">
        <v>944</v>
      </c>
      <c r="H26" s="74" t="s">
        <v>339</v>
      </c>
      <c r="I26" s="52" t="s">
        <v>312</v>
      </c>
      <c r="J26" s="47" t="s">
        <v>127</v>
      </c>
      <c r="K26" s="20" t="s">
        <v>127</v>
      </c>
      <c r="L26" s="45">
        <v>9.8000000000000007</v>
      </c>
      <c r="M26" s="20" t="s">
        <v>868</v>
      </c>
      <c r="N26" s="20" t="s">
        <v>869</v>
      </c>
      <c r="O26" s="49" t="s">
        <v>125</v>
      </c>
      <c r="P26" s="49" t="s">
        <v>139</v>
      </c>
      <c r="Q26" s="160" t="s">
        <v>883</v>
      </c>
      <c r="R26" s="157" t="s">
        <v>736</v>
      </c>
      <c r="S26" s="157" t="s">
        <v>698</v>
      </c>
      <c r="T26" s="34" t="s">
        <v>128</v>
      </c>
      <c r="U26" s="34" t="str">
        <f t="shared" si="2"/>
        <v>Не встановлено</v>
      </c>
      <c r="V26" s="59" t="str">
        <f t="shared" si="3"/>
        <v>Не встановлено</v>
      </c>
      <c r="W26" s="34" t="str">
        <f t="shared" si="1"/>
        <v>Відсутні</v>
      </c>
      <c r="X26" s="91"/>
      <c r="Y26" s="45"/>
      <c r="Z26" s="47" t="s">
        <v>258</v>
      </c>
      <c r="AA26" s="45"/>
      <c r="AB26" s="45"/>
      <c r="AC26" s="45"/>
      <c r="AD26" s="91"/>
      <c r="AE26" s="45"/>
      <c r="AF26" s="45">
        <v>2.4</v>
      </c>
      <c r="AG26" s="45"/>
      <c r="AH26" s="45"/>
      <c r="AI26" s="45"/>
      <c r="AJ26" s="100">
        <v>40</v>
      </c>
      <c r="AK26" s="91">
        <v>96</v>
      </c>
      <c r="AL26" s="45"/>
      <c r="AM26" s="45"/>
      <c r="AN26" s="91">
        <v>96</v>
      </c>
      <c r="AO26" s="106" t="s">
        <v>309</v>
      </c>
      <c r="AP26" s="53" t="s">
        <v>303</v>
      </c>
      <c r="AQ26" s="49" t="s">
        <v>300</v>
      </c>
      <c r="AR26" s="150" t="s">
        <v>642</v>
      </c>
      <c r="AS26" s="48" t="s">
        <v>297</v>
      </c>
      <c r="AT26" s="110" t="s">
        <v>302</v>
      </c>
      <c r="AU26" s="151" t="s">
        <v>403</v>
      </c>
      <c r="AV26" s="160" t="s">
        <v>910</v>
      </c>
      <c r="AW26" s="47" t="s">
        <v>301</v>
      </c>
    </row>
    <row r="27" spans="1:49" ht="365.25" customHeight="1" x14ac:dyDescent="0.3">
      <c r="A27" s="29">
        <v>22</v>
      </c>
      <c r="B27" s="55" t="s">
        <v>307</v>
      </c>
      <c r="C27" s="44"/>
      <c r="D27" s="48" t="s">
        <v>308</v>
      </c>
      <c r="E27" s="137" t="s">
        <v>500</v>
      </c>
      <c r="F27" s="122" t="s">
        <v>828</v>
      </c>
      <c r="G27" s="77" t="s">
        <v>945</v>
      </c>
      <c r="H27" s="142" t="s">
        <v>577</v>
      </c>
      <c r="I27" s="52" t="s">
        <v>312</v>
      </c>
      <c r="J27" s="47" t="s">
        <v>127</v>
      </c>
      <c r="K27" s="20" t="s">
        <v>127</v>
      </c>
      <c r="L27" s="45">
        <v>2.6</v>
      </c>
      <c r="M27" s="20" t="s">
        <v>868</v>
      </c>
      <c r="N27" s="20" t="s">
        <v>869</v>
      </c>
      <c r="O27" s="49" t="s">
        <v>125</v>
      </c>
      <c r="P27" s="49" t="s">
        <v>139</v>
      </c>
      <c r="Q27" s="160" t="s">
        <v>883</v>
      </c>
      <c r="R27" s="157" t="s">
        <v>737</v>
      </c>
      <c r="S27" s="157" t="s">
        <v>698</v>
      </c>
      <c r="T27" s="34" t="s">
        <v>128</v>
      </c>
      <c r="U27" s="35" t="str">
        <f t="shared" si="2"/>
        <v>Не встановлено</v>
      </c>
      <c r="V27" s="59" t="str">
        <f t="shared" si="3"/>
        <v>Не встановлено</v>
      </c>
      <c r="W27" s="34" t="str">
        <f t="shared" si="1"/>
        <v>Відсутні</v>
      </c>
      <c r="X27" s="92"/>
      <c r="Y27" s="44"/>
      <c r="Z27" s="47" t="s">
        <v>258</v>
      </c>
      <c r="AA27" s="44"/>
      <c r="AB27" s="44"/>
      <c r="AC27" s="44"/>
      <c r="AD27" s="92"/>
      <c r="AE27" s="44"/>
      <c r="AF27" s="45">
        <v>0.8</v>
      </c>
      <c r="AG27" s="44"/>
      <c r="AH27" s="44"/>
      <c r="AI27" s="44"/>
      <c r="AJ27" s="100">
        <v>40</v>
      </c>
      <c r="AK27" s="91">
        <v>32</v>
      </c>
      <c r="AL27" s="44"/>
      <c r="AM27" s="46"/>
      <c r="AN27" s="91">
        <v>32</v>
      </c>
      <c r="AO27" s="106" t="s">
        <v>309</v>
      </c>
      <c r="AP27" s="53" t="s">
        <v>303</v>
      </c>
      <c r="AQ27" s="49" t="s">
        <v>300</v>
      </c>
      <c r="AR27" s="150" t="s">
        <v>643</v>
      </c>
      <c r="AS27" s="54" t="s">
        <v>298</v>
      </c>
      <c r="AT27" s="110" t="s">
        <v>302</v>
      </c>
      <c r="AU27" s="151" t="s">
        <v>403</v>
      </c>
      <c r="AV27" s="160" t="s">
        <v>910</v>
      </c>
      <c r="AW27" s="47" t="s">
        <v>301</v>
      </c>
    </row>
    <row r="28" spans="1:49" ht="360" customHeight="1" x14ac:dyDescent="0.3">
      <c r="A28" s="29">
        <v>23</v>
      </c>
      <c r="B28" s="55" t="s">
        <v>307</v>
      </c>
      <c r="C28" s="44"/>
      <c r="D28" s="48" t="s">
        <v>308</v>
      </c>
      <c r="E28" s="36" t="s">
        <v>500</v>
      </c>
      <c r="F28" s="122" t="s">
        <v>829</v>
      </c>
      <c r="G28" s="77" t="s">
        <v>946</v>
      </c>
      <c r="H28" s="142" t="s">
        <v>578</v>
      </c>
      <c r="I28" s="52" t="s">
        <v>312</v>
      </c>
      <c r="J28" s="47" t="s">
        <v>127</v>
      </c>
      <c r="K28" s="20" t="s">
        <v>127</v>
      </c>
      <c r="L28" s="45">
        <v>2.6</v>
      </c>
      <c r="M28" s="20" t="s">
        <v>868</v>
      </c>
      <c r="N28" s="20" t="s">
        <v>869</v>
      </c>
      <c r="O28" s="49" t="s">
        <v>125</v>
      </c>
      <c r="P28" s="49" t="s">
        <v>139</v>
      </c>
      <c r="Q28" s="160" t="s">
        <v>883</v>
      </c>
      <c r="R28" s="157" t="s">
        <v>737</v>
      </c>
      <c r="S28" s="157" t="s">
        <v>698</v>
      </c>
      <c r="T28" s="34" t="s">
        <v>128</v>
      </c>
      <c r="U28" s="35" t="str">
        <f t="shared" si="2"/>
        <v>Не встановлено</v>
      </c>
      <c r="V28" s="59" t="str">
        <f t="shared" si="3"/>
        <v>Не встановлено</v>
      </c>
      <c r="W28" s="34" t="str">
        <f t="shared" si="1"/>
        <v>Відсутні</v>
      </c>
      <c r="X28" s="92"/>
      <c r="Y28" s="44"/>
      <c r="Z28" s="47" t="s">
        <v>258</v>
      </c>
      <c r="AA28" s="44"/>
      <c r="AB28" s="44"/>
      <c r="AC28" s="44"/>
      <c r="AD28" s="92"/>
      <c r="AE28" s="44"/>
      <c r="AF28" s="45">
        <v>0.4</v>
      </c>
      <c r="AG28" s="44"/>
      <c r="AH28" s="44"/>
      <c r="AI28" s="44"/>
      <c r="AJ28" s="100">
        <v>40</v>
      </c>
      <c r="AK28" s="91">
        <v>16</v>
      </c>
      <c r="AL28" s="44"/>
      <c r="AM28" s="44"/>
      <c r="AN28" s="91">
        <v>16</v>
      </c>
      <c r="AO28" s="106" t="s">
        <v>309</v>
      </c>
      <c r="AP28" s="53" t="s">
        <v>303</v>
      </c>
      <c r="AQ28" s="49" t="s">
        <v>300</v>
      </c>
      <c r="AR28" s="150" t="s">
        <v>643</v>
      </c>
      <c r="AS28" s="54" t="s">
        <v>299</v>
      </c>
      <c r="AT28" s="110" t="s">
        <v>302</v>
      </c>
      <c r="AU28" s="151" t="s">
        <v>403</v>
      </c>
      <c r="AV28" s="160" t="s">
        <v>910</v>
      </c>
      <c r="AW28" s="47" t="s">
        <v>301</v>
      </c>
    </row>
    <row r="29" spans="1:49" ht="409.6" x14ac:dyDescent="0.3">
      <c r="A29" s="29">
        <v>24</v>
      </c>
      <c r="B29" s="55" t="s">
        <v>658</v>
      </c>
      <c r="C29" s="3"/>
      <c r="D29" s="153" t="s">
        <v>659</v>
      </c>
      <c r="E29" s="136" t="s">
        <v>500</v>
      </c>
      <c r="F29" s="122" t="s">
        <v>867</v>
      </c>
      <c r="G29" s="77" t="s">
        <v>943</v>
      </c>
      <c r="H29" s="148" t="s">
        <v>624</v>
      </c>
      <c r="I29" s="147" t="s">
        <v>622</v>
      </c>
      <c r="J29" s="47" t="s">
        <v>127</v>
      </c>
      <c r="K29" s="20" t="s">
        <v>127</v>
      </c>
      <c r="L29" s="45">
        <v>20.5</v>
      </c>
      <c r="M29" s="20" t="s">
        <v>868</v>
      </c>
      <c r="N29" s="20" t="s">
        <v>869</v>
      </c>
      <c r="O29" s="49" t="s">
        <v>125</v>
      </c>
      <c r="P29" s="144" t="s">
        <v>139</v>
      </c>
      <c r="Q29" s="20" t="s">
        <v>908</v>
      </c>
      <c r="R29" s="158" t="s">
        <v>737</v>
      </c>
      <c r="S29" s="158" t="s">
        <v>767</v>
      </c>
      <c r="T29" s="59" t="s">
        <v>128</v>
      </c>
      <c r="U29" s="34" t="str">
        <f t="shared" si="2"/>
        <v>Не встановлено</v>
      </c>
      <c r="V29" s="59" t="str">
        <f t="shared" si="3"/>
        <v>Не встановлено</v>
      </c>
      <c r="W29" s="34" t="str">
        <f t="shared" si="1"/>
        <v>Відсутні</v>
      </c>
      <c r="X29" s="78"/>
      <c r="Y29" s="3"/>
      <c r="Z29" s="47" t="s">
        <v>258</v>
      </c>
      <c r="AA29" s="3"/>
      <c r="AB29" s="3"/>
      <c r="AC29" s="3"/>
      <c r="AD29" s="78"/>
      <c r="AF29" s="45">
        <v>0.5</v>
      </c>
      <c r="AG29" s="3"/>
      <c r="AH29" s="3"/>
      <c r="AI29" s="3"/>
      <c r="AJ29" s="100">
        <v>4</v>
      </c>
      <c r="AK29" s="100">
        <v>2</v>
      </c>
      <c r="AL29" s="3"/>
      <c r="AM29" s="3"/>
      <c r="AN29" s="100">
        <v>2</v>
      </c>
      <c r="AO29" s="106" t="s">
        <v>309</v>
      </c>
      <c r="AP29" s="147" t="s">
        <v>621</v>
      </c>
      <c r="AQ29" s="63" t="s">
        <v>300</v>
      </c>
      <c r="AR29" s="146" t="s">
        <v>619</v>
      </c>
      <c r="AS29" s="146" t="s">
        <v>365</v>
      </c>
      <c r="AT29" s="145" t="s">
        <v>302</v>
      </c>
      <c r="AU29" s="154" t="s">
        <v>660</v>
      </c>
      <c r="AV29" s="146" t="s">
        <v>620</v>
      </c>
      <c r="AW29" s="133" t="s">
        <v>358</v>
      </c>
    </row>
    <row r="30" spans="1:49" ht="358.5" customHeight="1" x14ac:dyDescent="0.3">
      <c r="A30" s="29">
        <v>25</v>
      </c>
      <c r="B30" s="55" t="s">
        <v>307</v>
      </c>
      <c r="C30" s="3"/>
      <c r="D30" s="48" t="s">
        <v>308</v>
      </c>
      <c r="E30" s="137" t="s">
        <v>500</v>
      </c>
      <c r="F30" s="122" t="s">
        <v>831</v>
      </c>
      <c r="G30" s="77" t="s">
        <v>944</v>
      </c>
      <c r="H30" s="142" t="s">
        <v>580</v>
      </c>
      <c r="I30" s="52" t="s">
        <v>311</v>
      </c>
      <c r="J30" s="47" t="s">
        <v>127</v>
      </c>
      <c r="K30" s="20" t="s">
        <v>127</v>
      </c>
      <c r="L30" s="45">
        <v>1.5</v>
      </c>
      <c r="M30" s="20" t="s">
        <v>868</v>
      </c>
      <c r="N30" s="20" t="s">
        <v>869</v>
      </c>
      <c r="O30" s="49" t="s">
        <v>125</v>
      </c>
      <c r="P30" s="49" t="s">
        <v>139</v>
      </c>
      <c r="Q30" s="20" t="s">
        <v>893</v>
      </c>
      <c r="R30" s="157" t="s">
        <v>739</v>
      </c>
      <c r="S30" s="157" t="s">
        <v>740</v>
      </c>
      <c r="T30" s="34" t="s">
        <v>304</v>
      </c>
      <c r="U30" s="35" t="str">
        <f t="shared" si="2"/>
        <v>Не встановлено</v>
      </c>
      <c r="V30" s="59" t="str">
        <f t="shared" si="3"/>
        <v>Не встановлено</v>
      </c>
      <c r="W30" s="34" t="str">
        <f t="shared" si="1"/>
        <v>Відсутні</v>
      </c>
      <c r="X30" s="78"/>
      <c r="Y30" s="3"/>
      <c r="Z30" s="47" t="s">
        <v>258</v>
      </c>
      <c r="AA30" s="3"/>
      <c r="AB30" s="3"/>
      <c r="AC30" s="3"/>
      <c r="AD30" s="78"/>
      <c r="AE30" s="3"/>
      <c r="AF30" s="45">
        <v>1.5</v>
      </c>
      <c r="AG30" s="3"/>
      <c r="AH30" s="3"/>
      <c r="AI30" s="3"/>
      <c r="AJ30" s="100">
        <v>10</v>
      </c>
      <c r="AK30" s="100">
        <v>15</v>
      </c>
      <c r="AL30" s="3"/>
      <c r="AM30" s="3"/>
      <c r="AN30" s="100">
        <v>15</v>
      </c>
      <c r="AO30" s="106" t="s">
        <v>309</v>
      </c>
      <c r="AP30" s="53" t="s">
        <v>303</v>
      </c>
      <c r="AQ30" s="49" t="s">
        <v>300</v>
      </c>
      <c r="AR30" s="150" t="s">
        <v>643</v>
      </c>
      <c r="AS30" s="48" t="s">
        <v>298</v>
      </c>
      <c r="AT30" s="110" t="s">
        <v>302</v>
      </c>
      <c r="AU30" s="151" t="s">
        <v>404</v>
      </c>
      <c r="AV30" s="160" t="s">
        <v>911</v>
      </c>
      <c r="AW30" s="47" t="s">
        <v>301</v>
      </c>
    </row>
    <row r="31" spans="1:49" ht="359.25" customHeight="1" x14ac:dyDescent="0.3">
      <c r="A31" s="29">
        <v>26</v>
      </c>
      <c r="B31" s="55" t="s">
        <v>307</v>
      </c>
      <c r="C31" s="3"/>
      <c r="D31" s="48" t="s">
        <v>308</v>
      </c>
      <c r="E31" s="137" t="s">
        <v>500</v>
      </c>
      <c r="F31" s="122" t="s">
        <v>832</v>
      </c>
      <c r="G31" s="77" t="s">
        <v>944</v>
      </c>
      <c r="H31" s="142" t="s">
        <v>581</v>
      </c>
      <c r="I31" s="52" t="s">
        <v>314</v>
      </c>
      <c r="J31" s="47" t="s">
        <v>127</v>
      </c>
      <c r="K31" s="20" t="s">
        <v>127</v>
      </c>
      <c r="L31" s="45">
        <v>3.7</v>
      </c>
      <c r="M31" s="20" t="s">
        <v>868</v>
      </c>
      <c r="N31" s="20" t="s">
        <v>869</v>
      </c>
      <c r="O31" s="49" t="s">
        <v>125</v>
      </c>
      <c r="P31" s="49" t="s">
        <v>139</v>
      </c>
      <c r="Q31" s="20" t="s">
        <v>894</v>
      </c>
      <c r="R31" s="157" t="s">
        <v>741</v>
      </c>
      <c r="S31" s="157" t="s">
        <v>742</v>
      </c>
      <c r="T31" s="34" t="s">
        <v>304</v>
      </c>
      <c r="U31" s="35" t="str">
        <f t="shared" si="2"/>
        <v>Не встановлено</v>
      </c>
      <c r="V31" s="59" t="str">
        <f t="shared" si="3"/>
        <v>Не встановлено</v>
      </c>
      <c r="W31" s="34" t="str">
        <f t="shared" si="1"/>
        <v>Відсутні</v>
      </c>
      <c r="X31" s="78"/>
      <c r="Y31" s="3"/>
      <c r="Z31" s="47" t="s">
        <v>258</v>
      </c>
      <c r="AA31" s="3"/>
      <c r="AB31" s="3"/>
      <c r="AC31" s="3"/>
      <c r="AD31" s="78"/>
      <c r="AF31" s="45">
        <v>1</v>
      </c>
      <c r="AG31" s="3"/>
      <c r="AH31" s="3"/>
      <c r="AI31" s="3"/>
      <c r="AJ31" s="100">
        <v>20</v>
      </c>
      <c r="AK31" s="100">
        <v>20</v>
      </c>
      <c r="AL31" s="3"/>
      <c r="AM31" s="3"/>
      <c r="AN31" s="100">
        <v>20</v>
      </c>
      <c r="AO31" s="106" t="s">
        <v>309</v>
      </c>
      <c r="AP31" s="53" t="s">
        <v>303</v>
      </c>
      <c r="AQ31" s="49" t="s">
        <v>300</v>
      </c>
      <c r="AR31" s="150" t="s">
        <v>643</v>
      </c>
      <c r="AS31" s="48" t="s">
        <v>296</v>
      </c>
      <c r="AT31" s="110" t="s">
        <v>302</v>
      </c>
      <c r="AU31" s="151" t="s">
        <v>405</v>
      </c>
      <c r="AV31" s="160" t="s">
        <v>912</v>
      </c>
      <c r="AW31" s="47" t="s">
        <v>301</v>
      </c>
    </row>
    <row r="32" spans="1:49" s="71" customFormat="1" ht="359.25" customHeight="1" x14ac:dyDescent="0.3">
      <c r="A32" s="67">
        <v>27</v>
      </c>
      <c r="B32" s="20" t="s">
        <v>498</v>
      </c>
      <c r="C32" s="68"/>
      <c r="D32" s="135" t="s">
        <v>493</v>
      </c>
      <c r="E32" s="136" t="s">
        <v>124</v>
      </c>
      <c r="F32" s="122" t="s">
        <v>823</v>
      </c>
      <c r="G32" s="139" t="s">
        <v>511</v>
      </c>
      <c r="H32" s="73" t="s">
        <v>573</v>
      </c>
      <c r="I32" s="113" t="s">
        <v>512</v>
      </c>
      <c r="J32" s="23" t="s">
        <v>127</v>
      </c>
      <c r="K32" s="20" t="s">
        <v>127</v>
      </c>
      <c r="L32" s="69">
        <v>2.1999999999999999E-2</v>
      </c>
      <c r="M32" s="20" t="s">
        <v>868</v>
      </c>
      <c r="N32" s="20" t="s">
        <v>869</v>
      </c>
      <c r="O32" s="20" t="s">
        <v>125</v>
      </c>
      <c r="P32" s="20" t="s">
        <v>139</v>
      </c>
      <c r="Q32" s="20" t="s">
        <v>871</v>
      </c>
      <c r="R32" s="20" t="s">
        <v>733</v>
      </c>
      <c r="S32" s="27" t="s">
        <v>734</v>
      </c>
      <c r="T32" s="69" t="s">
        <v>304</v>
      </c>
      <c r="U32" s="22" t="str">
        <f t="shared" si="2"/>
        <v>Не встановлено</v>
      </c>
      <c r="V32" s="61" t="str">
        <f t="shared" si="3"/>
        <v>Не встановлено</v>
      </c>
      <c r="W32" s="23" t="str">
        <f t="shared" si="1"/>
        <v>Відсутні</v>
      </c>
      <c r="X32" s="27" t="s">
        <v>258</v>
      </c>
      <c r="Y32" s="3"/>
      <c r="Z32" s="3"/>
      <c r="AA32" s="3"/>
      <c r="AB32" s="3"/>
      <c r="AC32" s="3"/>
      <c r="AD32" s="61">
        <v>0.02</v>
      </c>
      <c r="AE32" s="3"/>
      <c r="AF32" s="3"/>
      <c r="AG32" s="3"/>
      <c r="AH32" s="3"/>
      <c r="AI32" s="3"/>
      <c r="AJ32" s="27">
        <v>250</v>
      </c>
      <c r="AK32" s="27">
        <v>5</v>
      </c>
      <c r="AL32" s="3"/>
      <c r="AM32" s="3"/>
      <c r="AN32" s="27">
        <v>5</v>
      </c>
      <c r="AO32" s="61" t="s">
        <v>282</v>
      </c>
      <c r="AP32" s="33" t="s">
        <v>379</v>
      </c>
      <c r="AQ32" s="33" t="s">
        <v>662</v>
      </c>
      <c r="AR32" s="113" t="s">
        <v>376</v>
      </c>
      <c r="AS32" s="20" t="str">
        <f>$AS$98</f>
        <v xml:space="preserve">2025-2030 </v>
      </c>
      <c r="AT32" s="109" t="s">
        <v>131</v>
      </c>
      <c r="AU32" s="70" t="s">
        <v>386</v>
      </c>
      <c r="AV32" s="113" t="s">
        <v>376</v>
      </c>
      <c r="AW32" s="23" t="s">
        <v>191</v>
      </c>
    </row>
    <row r="33" spans="1:49" ht="354.75" customHeight="1" x14ac:dyDescent="0.3">
      <c r="A33" s="29">
        <v>28</v>
      </c>
      <c r="B33" s="55" t="s">
        <v>307</v>
      </c>
      <c r="C33" s="3"/>
      <c r="D33" s="48" t="s">
        <v>308</v>
      </c>
      <c r="E33" s="137" t="s">
        <v>500</v>
      </c>
      <c r="F33" s="122" t="s">
        <v>835</v>
      </c>
      <c r="G33" s="73" t="s">
        <v>944</v>
      </c>
      <c r="H33" s="142" t="s">
        <v>584</v>
      </c>
      <c r="I33" s="57" t="s">
        <v>316</v>
      </c>
      <c r="J33" s="47" t="s">
        <v>127</v>
      </c>
      <c r="K33" s="20" t="s">
        <v>127</v>
      </c>
      <c r="L33" s="23">
        <v>1.4</v>
      </c>
      <c r="M33" s="20" t="s">
        <v>868</v>
      </c>
      <c r="N33" s="20" t="s">
        <v>869</v>
      </c>
      <c r="O33" s="49" t="s">
        <v>125</v>
      </c>
      <c r="P33" s="50" t="s">
        <v>135</v>
      </c>
      <c r="Q33" s="20" t="s">
        <v>207</v>
      </c>
      <c r="R33" s="157" t="s">
        <v>743</v>
      </c>
      <c r="S33" s="157" t="s">
        <v>745</v>
      </c>
      <c r="T33" s="34" t="s">
        <v>304</v>
      </c>
      <c r="U33" s="35" t="str">
        <f t="shared" si="2"/>
        <v>Не встановлено</v>
      </c>
      <c r="V33" s="59" t="str">
        <f t="shared" si="3"/>
        <v>Не встановлено</v>
      </c>
      <c r="W33" s="34" t="str">
        <f t="shared" si="1"/>
        <v>Відсутні</v>
      </c>
      <c r="X33" s="78"/>
      <c r="Y33" s="3"/>
      <c r="Z33" s="47" t="s">
        <v>258</v>
      </c>
      <c r="AA33" s="3"/>
      <c r="AB33" s="3"/>
      <c r="AC33" s="3"/>
      <c r="AD33" s="78"/>
      <c r="AE33" s="45"/>
      <c r="AF33" s="45">
        <v>2</v>
      </c>
      <c r="AG33" s="3"/>
      <c r="AH33" s="3"/>
      <c r="AI33" s="3"/>
      <c r="AJ33" s="100">
        <v>20</v>
      </c>
      <c r="AK33" s="100">
        <v>40</v>
      </c>
      <c r="AL33" s="3"/>
      <c r="AM33" s="3"/>
      <c r="AN33" s="100">
        <v>40</v>
      </c>
      <c r="AO33" s="106" t="s">
        <v>309</v>
      </c>
      <c r="AP33" s="53" t="s">
        <v>303</v>
      </c>
      <c r="AQ33" s="49" t="s">
        <v>300</v>
      </c>
      <c r="AR33" s="150" t="s">
        <v>644</v>
      </c>
      <c r="AS33" s="48" t="s">
        <v>296</v>
      </c>
      <c r="AT33" s="110" t="s">
        <v>302</v>
      </c>
      <c r="AU33" s="151" t="s">
        <v>406</v>
      </c>
      <c r="AV33" s="160" t="s">
        <v>914</v>
      </c>
      <c r="AW33" s="47" t="s">
        <v>301</v>
      </c>
    </row>
    <row r="34" spans="1:49" ht="360.75" customHeight="1" x14ac:dyDescent="0.3">
      <c r="A34" s="29">
        <v>29</v>
      </c>
      <c r="B34" s="20" t="s">
        <v>498</v>
      </c>
      <c r="C34" s="3"/>
      <c r="D34" s="135" t="s">
        <v>493</v>
      </c>
      <c r="E34" s="137" t="s">
        <v>124</v>
      </c>
      <c r="F34" s="123" t="s">
        <v>799</v>
      </c>
      <c r="G34" s="83" t="s">
        <v>239</v>
      </c>
      <c r="H34" s="87" t="s">
        <v>551</v>
      </c>
      <c r="I34" s="20" t="s">
        <v>204</v>
      </c>
      <c r="J34" s="34" t="s">
        <v>127</v>
      </c>
      <c r="K34" s="20" t="s">
        <v>127</v>
      </c>
      <c r="L34" s="23">
        <v>4.8</v>
      </c>
      <c r="M34" s="20" t="s">
        <v>868</v>
      </c>
      <c r="N34" s="20" t="s">
        <v>869</v>
      </c>
      <c r="O34" s="20" t="s">
        <v>125</v>
      </c>
      <c r="P34" s="20" t="s">
        <v>205</v>
      </c>
      <c r="Q34" s="33" t="s">
        <v>207</v>
      </c>
      <c r="R34" s="33" t="s">
        <v>703</v>
      </c>
      <c r="S34" s="37" t="s">
        <v>708</v>
      </c>
      <c r="T34" s="34" t="s">
        <v>199</v>
      </c>
      <c r="U34" s="35" t="str">
        <f t="shared" si="2"/>
        <v>Не встановлено</v>
      </c>
      <c r="V34" s="61" t="str">
        <f t="shared" si="3"/>
        <v>Не встановлено</v>
      </c>
      <c r="W34" s="34" t="str">
        <f t="shared" si="1"/>
        <v>Відсутні</v>
      </c>
      <c r="X34" s="27" t="s">
        <v>258</v>
      </c>
      <c r="Y34" s="3"/>
      <c r="Z34" s="3"/>
      <c r="AA34" s="3"/>
      <c r="AB34" s="3"/>
      <c r="AC34" s="3"/>
      <c r="AD34" s="61">
        <v>0.4</v>
      </c>
      <c r="AE34" s="3"/>
      <c r="AF34" s="3"/>
      <c r="AG34" s="3"/>
      <c r="AH34" s="3"/>
      <c r="AI34" s="3"/>
      <c r="AJ34" s="27">
        <v>96</v>
      </c>
      <c r="AK34" s="27">
        <v>38.4</v>
      </c>
      <c r="AL34" s="3"/>
      <c r="AM34" s="3"/>
      <c r="AN34" s="27">
        <v>38.4</v>
      </c>
      <c r="AO34" s="61" t="s">
        <v>282</v>
      </c>
      <c r="AP34" s="20" t="s">
        <v>262</v>
      </c>
      <c r="AQ34" s="20" t="str">
        <f>AQ50</f>
        <v>Державний бюджет, місцевий бюджет, інші бюджети не заборонені законодавством</v>
      </c>
      <c r="AR34" s="23" t="s">
        <v>207</v>
      </c>
      <c r="AS34" s="33" t="str">
        <f>$AS$98</f>
        <v xml:space="preserve">2025-2030 </v>
      </c>
      <c r="AT34" s="111" t="s">
        <v>131</v>
      </c>
      <c r="AU34" s="39" t="s">
        <v>470</v>
      </c>
      <c r="AV34" s="20" t="s">
        <v>207</v>
      </c>
      <c r="AW34" s="23" t="s">
        <v>191</v>
      </c>
    </row>
    <row r="35" spans="1:49" ht="351" customHeight="1" x14ac:dyDescent="0.3">
      <c r="A35" s="29">
        <v>30</v>
      </c>
      <c r="B35" s="55" t="s">
        <v>307</v>
      </c>
      <c r="C35" s="3"/>
      <c r="D35" s="48" t="s">
        <v>308</v>
      </c>
      <c r="E35" s="137" t="s">
        <v>500</v>
      </c>
      <c r="F35" s="124" t="s">
        <v>834</v>
      </c>
      <c r="G35" s="73" t="s">
        <v>944</v>
      </c>
      <c r="H35" s="142" t="s">
        <v>583</v>
      </c>
      <c r="I35" s="57" t="s">
        <v>315</v>
      </c>
      <c r="J35" s="47" t="s">
        <v>127</v>
      </c>
      <c r="K35" s="20" t="s">
        <v>127</v>
      </c>
      <c r="L35" s="23">
        <v>2.2000000000000002</v>
      </c>
      <c r="M35" s="20" t="s">
        <v>868</v>
      </c>
      <c r="N35" s="20" t="s">
        <v>869</v>
      </c>
      <c r="O35" s="49" t="s">
        <v>125</v>
      </c>
      <c r="P35" s="50" t="s">
        <v>135</v>
      </c>
      <c r="Q35" s="20" t="s">
        <v>208</v>
      </c>
      <c r="R35" s="157" t="s">
        <v>744</v>
      </c>
      <c r="S35" s="157" t="s">
        <v>708</v>
      </c>
      <c r="T35" s="34" t="s">
        <v>199</v>
      </c>
      <c r="U35" s="35" t="str">
        <f t="shared" si="2"/>
        <v>Не встановлено</v>
      </c>
      <c r="V35" s="59" t="str">
        <f t="shared" si="3"/>
        <v>Не встановлено</v>
      </c>
      <c r="W35" s="34" t="str">
        <f t="shared" si="1"/>
        <v>Відсутні</v>
      </c>
      <c r="X35" s="78"/>
      <c r="Y35" s="3"/>
      <c r="Z35" s="47" t="s">
        <v>258</v>
      </c>
      <c r="AA35" s="3"/>
      <c r="AB35" s="3"/>
      <c r="AC35" s="3"/>
      <c r="AD35" s="78"/>
      <c r="AE35" s="45"/>
      <c r="AF35" s="45">
        <v>2.2000000000000002</v>
      </c>
      <c r="AG35" s="3"/>
      <c r="AH35" s="3"/>
      <c r="AI35" s="3"/>
      <c r="AJ35" s="100">
        <v>20</v>
      </c>
      <c r="AK35" s="100">
        <v>44</v>
      </c>
      <c r="AL35" s="3"/>
      <c r="AM35" s="3"/>
      <c r="AN35" s="100">
        <v>44</v>
      </c>
      <c r="AO35" s="106" t="s">
        <v>309</v>
      </c>
      <c r="AP35" s="53" t="s">
        <v>303</v>
      </c>
      <c r="AQ35" s="49" t="s">
        <v>300</v>
      </c>
      <c r="AR35" s="150" t="s">
        <v>644</v>
      </c>
      <c r="AS35" s="48" t="s">
        <v>299</v>
      </c>
      <c r="AT35" s="110" t="s">
        <v>302</v>
      </c>
      <c r="AU35" s="151" t="s">
        <v>406</v>
      </c>
      <c r="AV35" s="160" t="s">
        <v>913</v>
      </c>
      <c r="AW35" s="47" t="s">
        <v>301</v>
      </c>
    </row>
    <row r="36" spans="1:49" ht="352.5" customHeight="1" x14ac:dyDescent="0.3">
      <c r="A36" s="29">
        <v>31</v>
      </c>
      <c r="B36" s="55" t="s">
        <v>307</v>
      </c>
      <c r="C36" s="3"/>
      <c r="D36" s="48" t="s">
        <v>308</v>
      </c>
      <c r="E36" s="137" t="s">
        <v>500</v>
      </c>
      <c r="F36" s="124" t="s">
        <v>833</v>
      </c>
      <c r="G36" s="77" t="s">
        <v>944</v>
      </c>
      <c r="H36" s="142" t="s">
        <v>582</v>
      </c>
      <c r="I36" s="52" t="s">
        <v>315</v>
      </c>
      <c r="J36" s="47" t="s">
        <v>127</v>
      </c>
      <c r="K36" s="20" t="s">
        <v>127</v>
      </c>
      <c r="L36" s="45">
        <v>5</v>
      </c>
      <c r="M36" s="20" t="s">
        <v>868</v>
      </c>
      <c r="N36" s="20" t="s">
        <v>869</v>
      </c>
      <c r="O36" s="49" t="s">
        <v>125</v>
      </c>
      <c r="P36" s="50" t="s">
        <v>135</v>
      </c>
      <c r="Q36" s="20" t="s">
        <v>208</v>
      </c>
      <c r="R36" s="157" t="s">
        <v>743</v>
      </c>
      <c r="S36" s="157" t="s">
        <v>708</v>
      </c>
      <c r="T36" s="34" t="s">
        <v>199</v>
      </c>
      <c r="U36" s="35" t="str">
        <f t="shared" si="2"/>
        <v>Не встановлено</v>
      </c>
      <c r="V36" s="59" t="str">
        <f t="shared" si="3"/>
        <v>Не встановлено</v>
      </c>
      <c r="W36" s="34" t="str">
        <f t="shared" si="1"/>
        <v>Відсутні</v>
      </c>
      <c r="X36" s="78"/>
      <c r="Y36" s="3"/>
      <c r="Z36" s="47" t="s">
        <v>258</v>
      </c>
      <c r="AA36" s="3"/>
      <c r="AB36" s="3"/>
      <c r="AC36" s="3"/>
      <c r="AD36" s="78"/>
      <c r="AF36" s="45">
        <v>4</v>
      </c>
      <c r="AG36" s="3"/>
      <c r="AH36" s="3"/>
      <c r="AI36" s="3"/>
      <c r="AJ36" s="100">
        <v>20</v>
      </c>
      <c r="AK36" s="100">
        <v>80</v>
      </c>
      <c r="AL36" s="3"/>
      <c r="AM36" s="3"/>
      <c r="AN36" s="100">
        <v>80</v>
      </c>
      <c r="AO36" s="106" t="s">
        <v>309</v>
      </c>
      <c r="AP36" s="53" t="s">
        <v>303</v>
      </c>
      <c r="AQ36" s="49" t="s">
        <v>300</v>
      </c>
      <c r="AR36" s="150" t="s">
        <v>644</v>
      </c>
      <c r="AS36" s="48" t="s">
        <v>298</v>
      </c>
      <c r="AT36" s="110" t="s">
        <v>302</v>
      </c>
      <c r="AU36" s="151" t="s">
        <v>406</v>
      </c>
      <c r="AV36" s="160" t="s">
        <v>913</v>
      </c>
      <c r="AW36" s="47" t="s">
        <v>301</v>
      </c>
    </row>
    <row r="37" spans="1:49" ht="363.75" customHeight="1" x14ac:dyDescent="0.3">
      <c r="A37" s="29">
        <v>32</v>
      </c>
      <c r="B37" s="20" t="s">
        <v>498</v>
      </c>
      <c r="C37" s="3"/>
      <c r="D37" s="135" t="s">
        <v>493</v>
      </c>
      <c r="E37" s="137" t="s">
        <v>124</v>
      </c>
      <c r="F37" s="123" t="s">
        <v>800</v>
      </c>
      <c r="G37" s="83" t="s">
        <v>240</v>
      </c>
      <c r="H37" s="87" t="s">
        <v>550</v>
      </c>
      <c r="I37" s="20" t="s">
        <v>204</v>
      </c>
      <c r="J37" s="34" t="s">
        <v>127</v>
      </c>
      <c r="K37" s="20" t="s">
        <v>127</v>
      </c>
      <c r="L37" s="23">
        <v>5</v>
      </c>
      <c r="M37" s="20" t="s">
        <v>868</v>
      </c>
      <c r="N37" s="20" t="s">
        <v>869</v>
      </c>
      <c r="O37" s="20" t="s">
        <v>125</v>
      </c>
      <c r="P37" s="20" t="s">
        <v>205</v>
      </c>
      <c r="Q37" s="33" t="s">
        <v>208</v>
      </c>
      <c r="R37" s="33" t="s">
        <v>709</v>
      </c>
      <c r="S37" s="37" t="s">
        <v>708</v>
      </c>
      <c r="T37" s="34" t="s">
        <v>199</v>
      </c>
      <c r="U37" s="35" t="str">
        <f t="shared" si="2"/>
        <v>Не встановлено</v>
      </c>
      <c r="V37" s="61" t="str">
        <f t="shared" si="3"/>
        <v>Не встановлено</v>
      </c>
      <c r="W37" s="34" t="str">
        <f t="shared" si="1"/>
        <v>Відсутні</v>
      </c>
      <c r="X37" s="27" t="s">
        <v>258</v>
      </c>
      <c r="Y37" s="3"/>
      <c r="Z37" s="3"/>
      <c r="AA37" s="3"/>
      <c r="AB37" s="3"/>
      <c r="AC37" s="3"/>
      <c r="AD37" s="61">
        <v>0.4</v>
      </c>
      <c r="AE37" s="3"/>
      <c r="AF37" s="3"/>
      <c r="AG37" s="3"/>
      <c r="AH37" s="3"/>
      <c r="AI37" s="3"/>
      <c r="AJ37" s="27">
        <v>100</v>
      </c>
      <c r="AK37" s="27">
        <v>40</v>
      </c>
      <c r="AL37" s="3"/>
      <c r="AM37" s="3"/>
      <c r="AN37" s="27">
        <v>40</v>
      </c>
      <c r="AO37" s="61" t="s">
        <v>282</v>
      </c>
      <c r="AP37" s="20" t="s">
        <v>262</v>
      </c>
      <c r="AQ37" s="20" t="str">
        <f>AQ34</f>
        <v>Державний бюджет, місцевий бюджет, інші бюджети не заборонені законодавством</v>
      </c>
      <c r="AR37" s="23" t="s">
        <v>208</v>
      </c>
      <c r="AS37" s="33" t="str">
        <f>$AS$98</f>
        <v xml:space="preserve">2025-2030 </v>
      </c>
      <c r="AT37" s="111" t="s">
        <v>131</v>
      </c>
      <c r="AU37" s="39" t="s">
        <v>471</v>
      </c>
      <c r="AV37" s="20" t="s">
        <v>208</v>
      </c>
      <c r="AW37" s="23" t="s">
        <v>191</v>
      </c>
    </row>
    <row r="38" spans="1:49" ht="364.5" customHeight="1" x14ac:dyDescent="0.3">
      <c r="A38" s="29">
        <v>33</v>
      </c>
      <c r="B38" s="20" t="s">
        <v>498</v>
      </c>
      <c r="C38" s="3"/>
      <c r="D38" s="135" t="s">
        <v>493</v>
      </c>
      <c r="E38" s="137" t="s">
        <v>124</v>
      </c>
      <c r="F38" s="123" t="s">
        <v>795</v>
      </c>
      <c r="G38" s="83" t="s">
        <v>237</v>
      </c>
      <c r="H38" s="87" t="s">
        <v>555</v>
      </c>
      <c r="I38" s="20" t="s">
        <v>204</v>
      </c>
      <c r="J38" s="34" t="s">
        <v>127</v>
      </c>
      <c r="K38" s="20" t="s">
        <v>127</v>
      </c>
      <c r="L38" s="23">
        <v>4</v>
      </c>
      <c r="M38" s="20" t="s">
        <v>868</v>
      </c>
      <c r="N38" s="20" t="s">
        <v>869</v>
      </c>
      <c r="O38" s="20" t="s">
        <v>125</v>
      </c>
      <c r="P38" s="20" t="s">
        <v>193</v>
      </c>
      <c r="Q38" s="33" t="s">
        <v>197</v>
      </c>
      <c r="R38" s="33" t="s">
        <v>703</v>
      </c>
      <c r="S38" s="37" t="s">
        <v>702</v>
      </c>
      <c r="T38" s="34" t="s">
        <v>128</v>
      </c>
      <c r="U38" s="35" t="str">
        <f t="shared" si="2"/>
        <v>Не встановлено</v>
      </c>
      <c r="V38" s="61" t="str">
        <f t="shared" si="3"/>
        <v>Не встановлено</v>
      </c>
      <c r="W38" s="34" t="str">
        <f t="shared" si="1"/>
        <v>Відсутні</v>
      </c>
      <c r="X38" s="27" t="s">
        <v>258</v>
      </c>
      <c r="Y38" s="3"/>
      <c r="Z38" s="3"/>
      <c r="AA38" s="3"/>
      <c r="AB38" s="3"/>
      <c r="AC38" s="3"/>
      <c r="AD38" s="61">
        <v>0.4</v>
      </c>
      <c r="AE38" s="3"/>
      <c r="AF38" s="3"/>
      <c r="AG38" s="3"/>
      <c r="AH38" s="3"/>
      <c r="AI38" s="3"/>
      <c r="AJ38" s="27">
        <v>80</v>
      </c>
      <c r="AK38" s="27">
        <v>32</v>
      </c>
      <c r="AL38" s="3"/>
      <c r="AM38" s="3"/>
      <c r="AN38" s="27">
        <v>32</v>
      </c>
      <c r="AO38" s="61" t="s">
        <v>282</v>
      </c>
      <c r="AP38" s="20" t="s">
        <v>262</v>
      </c>
      <c r="AQ38" s="20" t="str">
        <f>AQ25</f>
        <v>Державний бюджет, місцевий бюджет, інші бюджети не заборонені законодавством</v>
      </c>
      <c r="AR38" s="23" t="s">
        <v>197</v>
      </c>
      <c r="AS38" s="33" t="str">
        <f>$AS$98</f>
        <v xml:space="preserve">2025-2030 </v>
      </c>
      <c r="AT38" s="111" t="s">
        <v>131</v>
      </c>
      <c r="AU38" s="39" t="s">
        <v>466</v>
      </c>
      <c r="AV38" s="20" t="s">
        <v>197</v>
      </c>
      <c r="AW38" s="23" t="s">
        <v>191</v>
      </c>
    </row>
    <row r="39" spans="1:49" ht="360" customHeight="1" x14ac:dyDescent="0.3">
      <c r="A39" s="29">
        <v>34</v>
      </c>
      <c r="B39" s="20" t="s">
        <v>498</v>
      </c>
      <c r="C39" s="3"/>
      <c r="D39" s="135" t="s">
        <v>493</v>
      </c>
      <c r="E39" s="137" t="s">
        <v>124</v>
      </c>
      <c r="F39" s="123" t="s">
        <v>804</v>
      </c>
      <c r="G39" s="83" t="s">
        <v>244</v>
      </c>
      <c r="H39" s="87" t="s">
        <v>547</v>
      </c>
      <c r="I39" s="20" t="s">
        <v>210</v>
      </c>
      <c r="J39" s="34" t="s">
        <v>127</v>
      </c>
      <c r="K39" s="20" t="s">
        <v>127</v>
      </c>
      <c r="L39" s="23">
        <v>4.4000000000000004</v>
      </c>
      <c r="M39" s="20" t="s">
        <v>868</v>
      </c>
      <c r="N39" s="20" t="s">
        <v>869</v>
      </c>
      <c r="O39" s="20" t="s">
        <v>125</v>
      </c>
      <c r="P39" s="20" t="s">
        <v>205</v>
      </c>
      <c r="Q39" s="33" t="s">
        <v>212</v>
      </c>
      <c r="R39" s="33" t="s">
        <v>703</v>
      </c>
      <c r="S39" s="37" t="s">
        <v>702</v>
      </c>
      <c r="T39" s="34" t="s">
        <v>128</v>
      </c>
      <c r="U39" s="35" t="str">
        <f t="shared" si="2"/>
        <v>Не встановлено</v>
      </c>
      <c r="V39" s="61" t="str">
        <f t="shared" si="3"/>
        <v>Не встановлено</v>
      </c>
      <c r="W39" s="34" t="str">
        <f t="shared" si="1"/>
        <v>Відсутні</v>
      </c>
      <c r="X39" s="27" t="s">
        <v>258</v>
      </c>
      <c r="Y39" s="3"/>
      <c r="Z39" s="3"/>
      <c r="AA39" s="3"/>
      <c r="AB39" s="3"/>
      <c r="AC39" s="3"/>
      <c r="AD39" s="61">
        <v>0.4</v>
      </c>
      <c r="AE39" s="3"/>
      <c r="AF39" s="3"/>
      <c r="AG39" s="3"/>
      <c r="AH39" s="3"/>
      <c r="AI39" s="3"/>
      <c r="AJ39" s="27">
        <v>88</v>
      </c>
      <c r="AK39" s="27">
        <v>35.200000000000003</v>
      </c>
      <c r="AL39" s="3"/>
      <c r="AM39" s="3"/>
      <c r="AN39" s="27">
        <v>35.200000000000003</v>
      </c>
      <c r="AO39" s="61" t="s">
        <v>282</v>
      </c>
      <c r="AP39" s="20" t="s">
        <v>262</v>
      </c>
      <c r="AQ39" s="20" t="str">
        <f>AQ62</f>
        <v>Державний бюджет, місцевий бюджет, інші бюджети не заборонені законодавством</v>
      </c>
      <c r="AR39" s="23" t="s">
        <v>212</v>
      </c>
      <c r="AS39" s="33" t="str">
        <f>$AS$98</f>
        <v xml:space="preserve">2025-2030 </v>
      </c>
      <c r="AT39" s="111" t="s">
        <v>131</v>
      </c>
      <c r="AU39" s="39" t="s">
        <v>475</v>
      </c>
      <c r="AV39" s="20" t="s">
        <v>212</v>
      </c>
      <c r="AW39" s="23" t="s">
        <v>191</v>
      </c>
    </row>
    <row r="40" spans="1:49" ht="360.75" customHeight="1" x14ac:dyDescent="0.3">
      <c r="A40" s="29">
        <v>35</v>
      </c>
      <c r="B40" s="55" t="s">
        <v>307</v>
      </c>
      <c r="C40" s="3"/>
      <c r="D40" s="48" t="s">
        <v>308</v>
      </c>
      <c r="E40" s="137" t="s">
        <v>500</v>
      </c>
      <c r="F40" s="122" t="s">
        <v>838</v>
      </c>
      <c r="G40" s="73" t="s">
        <v>944</v>
      </c>
      <c r="H40" s="142" t="s">
        <v>587</v>
      </c>
      <c r="I40" s="60" t="s">
        <v>337</v>
      </c>
      <c r="J40" s="47" t="s">
        <v>127</v>
      </c>
      <c r="K40" s="20" t="s">
        <v>127</v>
      </c>
      <c r="L40" s="23">
        <v>10.199999999999999</v>
      </c>
      <c r="M40" s="20" t="s">
        <v>868</v>
      </c>
      <c r="N40" s="20" t="s">
        <v>869</v>
      </c>
      <c r="O40" s="49" t="s">
        <v>125</v>
      </c>
      <c r="P40" s="50" t="s">
        <v>135</v>
      </c>
      <c r="Q40" s="20" t="s">
        <v>895</v>
      </c>
      <c r="R40" s="157" t="s">
        <v>743</v>
      </c>
      <c r="S40" s="157" t="s">
        <v>702</v>
      </c>
      <c r="T40" s="34" t="s">
        <v>128</v>
      </c>
      <c r="U40" s="35" t="str">
        <f t="shared" si="2"/>
        <v>Не встановлено</v>
      </c>
      <c r="V40" s="59" t="str">
        <f t="shared" si="3"/>
        <v>Не встановлено</v>
      </c>
      <c r="W40" s="34" t="str">
        <f t="shared" si="1"/>
        <v>Відсутні</v>
      </c>
      <c r="X40" s="78"/>
      <c r="Y40" s="3"/>
      <c r="Z40" s="47" t="s">
        <v>258</v>
      </c>
      <c r="AA40" s="3"/>
      <c r="AB40" s="3"/>
      <c r="AC40" s="3"/>
      <c r="AD40" s="78"/>
      <c r="AE40" s="45"/>
      <c r="AF40" s="45">
        <v>4</v>
      </c>
      <c r="AG40" s="3"/>
      <c r="AH40" s="3"/>
      <c r="AI40" s="3"/>
      <c r="AJ40" s="100">
        <v>20</v>
      </c>
      <c r="AK40" s="100">
        <v>80</v>
      </c>
      <c r="AL40" s="3"/>
      <c r="AM40" s="3"/>
      <c r="AN40" s="100">
        <v>80</v>
      </c>
      <c r="AO40" s="106" t="s">
        <v>309</v>
      </c>
      <c r="AP40" s="53" t="s">
        <v>303</v>
      </c>
      <c r="AQ40" s="49" t="s">
        <v>300</v>
      </c>
      <c r="AR40" s="150" t="s">
        <v>645</v>
      </c>
      <c r="AS40" s="48" t="s">
        <v>298</v>
      </c>
      <c r="AT40" s="110" t="s">
        <v>302</v>
      </c>
      <c r="AU40" s="151" t="s">
        <v>406</v>
      </c>
      <c r="AV40" s="160" t="s">
        <v>917</v>
      </c>
      <c r="AW40" s="47" t="s">
        <v>301</v>
      </c>
    </row>
    <row r="41" spans="1:49" ht="357" customHeight="1" x14ac:dyDescent="0.3">
      <c r="A41" s="29">
        <v>36</v>
      </c>
      <c r="B41" s="55" t="s">
        <v>307</v>
      </c>
      <c r="C41" s="3"/>
      <c r="D41" s="48" t="s">
        <v>308</v>
      </c>
      <c r="E41" s="137" t="s">
        <v>500</v>
      </c>
      <c r="F41" s="124" t="s">
        <v>837</v>
      </c>
      <c r="G41" s="73" t="s">
        <v>944</v>
      </c>
      <c r="H41" s="142" t="s">
        <v>586</v>
      </c>
      <c r="I41" s="57" t="s">
        <v>318</v>
      </c>
      <c r="J41" s="47" t="s">
        <v>127</v>
      </c>
      <c r="K41" s="20" t="s">
        <v>127</v>
      </c>
      <c r="L41" s="23">
        <v>6.1</v>
      </c>
      <c r="M41" s="20" t="s">
        <v>868</v>
      </c>
      <c r="N41" s="20" t="s">
        <v>869</v>
      </c>
      <c r="O41" s="49" t="s">
        <v>125</v>
      </c>
      <c r="P41" s="49" t="s">
        <v>139</v>
      </c>
      <c r="Q41" s="20" t="s">
        <v>197</v>
      </c>
      <c r="R41" s="157" t="s">
        <v>743</v>
      </c>
      <c r="S41" s="157" t="s">
        <v>702</v>
      </c>
      <c r="T41" s="34" t="s">
        <v>128</v>
      </c>
      <c r="U41" s="35" t="str">
        <f t="shared" si="2"/>
        <v>Не встановлено</v>
      </c>
      <c r="V41" s="59" t="str">
        <f t="shared" si="3"/>
        <v>Не встановлено</v>
      </c>
      <c r="W41" s="34" t="str">
        <f t="shared" si="1"/>
        <v>Відсутні</v>
      </c>
      <c r="X41" s="78"/>
      <c r="Y41" s="3"/>
      <c r="Z41" s="47" t="s">
        <v>258</v>
      </c>
      <c r="AA41" s="3"/>
      <c r="AB41" s="3"/>
      <c r="AC41" s="3"/>
      <c r="AD41" s="78"/>
      <c r="AE41" s="45"/>
      <c r="AF41" s="45">
        <v>3</v>
      </c>
      <c r="AG41" s="3"/>
      <c r="AH41" s="3"/>
      <c r="AI41" s="3"/>
      <c r="AJ41" s="100">
        <v>20</v>
      </c>
      <c r="AK41" s="100">
        <v>60</v>
      </c>
      <c r="AL41" s="3"/>
      <c r="AM41" s="3"/>
      <c r="AN41" s="100">
        <v>60</v>
      </c>
      <c r="AO41" s="106" t="s">
        <v>309</v>
      </c>
      <c r="AP41" s="53" t="s">
        <v>303</v>
      </c>
      <c r="AQ41" s="49" t="s">
        <v>300</v>
      </c>
      <c r="AR41" s="150" t="s">
        <v>643</v>
      </c>
      <c r="AS41" s="48" t="s">
        <v>296</v>
      </c>
      <c r="AT41" s="110" t="s">
        <v>302</v>
      </c>
      <c r="AU41" s="151" t="s">
        <v>406</v>
      </c>
      <c r="AV41" s="160" t="s">
        <v>916</v>
      </c>
      <c r="AW41" s="47" t="s">
        <v>301</v>
      </c>
    </row>
    <row r="42" spans="1:49" ht="357.75" customHeight="1" x14ac:dyDescent="0.3">
      <c r="A42" s="29">
        <v>37</v>
      </c>
      <c r="B42" s="55" t="s">
        <v>307</v>
      </c>
      <c r="C42" s="3"/>
      <c r="D42" s="48" t="s">
        <v>308</v>
      </c>
      <c r="E42" s="137" t="s">
        <v>500</v>
      </c>
      <c r="F42" s="122" t="s">
        <v>836</v>
      </c>
      <c r="G42" s="73" t="s">
        <v>944</v>
      </c>
      <c r="H42" s="142" t="s">
        <v>585</v>
      </c>
      <c r="I42" s="57" t="s">
        <v>317</v>
      </c>
      <c r="J42" s="47" t="s">
        <v>127</v>
      </c>
      <c r="K42" s="20" t="s">
        <v>127</v>
      </c>
      <c r="L42" s="23">
        <v>4.3</v>
      </c>
      <c r="M42" s="20" t="s">
        <v>868</v>
      </c>
      <c r="N42" s="20" t="s">
        <v>869</v>
      </c>
      <c r="O42" s="49" t="s">
        <v>125</v>
      </c>
      <c r="P42" s="49" t="s">
        <v>139</v>
      </c>
      <c r="Q42" s="20" t="s">
        <v>871</v>
      </c>
      <c r="R42" s="157" t="s">
        <v>744</v>
      </c>
      <c r="S42" s="157" t="s">
        <v>702</v>
      </c>
      <c r="T42" s="34" t="s">
        <v>128</v>
      </c>
      <c r="U42" s="35" t="str">
        <f t="shared" si="2"/>
        <v>Не встановлено</v>
      </c>
      <c r="V42" s="59" t="str">
        <f t="shared" si="3"/>
        <v>Не встановлено</v>
      </c>
      <c r="W42" s="34" t="str">
        <f t="shared" si="1"/>
        <v>Відсутні</v>
      </c>
      <c r="X42" s="78"/>
      <c r="Y42" s="3"/>
      <c r="Z42" s="47" t="s">
        <v>258</v>
      </c>
      <c r="AA42" s="3"/>
      <c r="AB42" s="3"/>
      <c r="AC42" s="3"/>
      <c r="AD42" s="78"/>
      <c r="AE42" s="45"/>
      <c r="AF42" s="45">
        <v>3</v>
      </c>
      <c r="AG42" s="3"/>
      <c r="AH42" s="3"/>
      <c r="AI42" s="3"/>
      <c r="AJ42" s="100">
        <v>20</v>
      </c>
      <c r="AK42" s="100">
        <v>60</v>
      </c>
      <c r="AL42" s="3"/>
      <c r="AM42" s="3"/>
      <c r="AN42" s="100">
        <v>60</v>
      </c>
      <c r="AO42" s="106" t="s">
        <v>309</v>
      </c>
      <c r="AP42" s="53" t="s">
        <v>303</v>
      </c>
      <c r="AQ42" s="49" t="s">
        <v>300</v>
      </c>
      <c r="AR42" s="150" t="s">
        <v>643</v>
      </c>
      <c r="AS42" s="48" t="s">
        <v>298</v>
      </c>
      <c r="AT42" s="110" t="s">
        <v>302</v>
      </c>
      <c r="AU42" s="151" t="s">
        <v>406</v>
      </c>
      <c r="AV42" s="160" t="s">
        <v>915</v>
      </c>
      <c r="AW42" s="47" t="s">
        <v>301</v>
      </c>
    </row>
    <row r="43" spans="1:49" ht="355.5" customHeight="1" x14ac:dyDescent="0.3">
      <c r="A43" s="29">
        <v>38</v>
      </c>
      <c r="B43" s="55" t="s">
        <v>307</v>
      </c>
      <c r="C43" s="3"/>
      <c r="D43" s="48" t="s">
        <v>308</v>
      </c>
      <c r="E43" s="137" t="s">
        <v>500</v>
      </c>
      <c r="F43" s="124" t="s">
        <v>839</v>
      </c>
      <c r="G43" s="73" t="s">
        <v>944</v>
      </c>
      <c r="H43" s="142" t="s">
        <v>588</v>
      </c>
      <c r="I43" s="57" t="s">
        <v>319</v>
      </c>
      <c r="J43" s="47" t="s">
        <v>127</v>
      </c>
      <c r="K43" s="20" t="s">
        <v>127</v>
      </c>
      <c r="L43" s="23">
        <v>2</v>
      </c>
      <c r="M43" s="20" t="s">
        <v>868</v>
      </c>
      <c r="N43" s="20" t="s">
        <v>869</v>
      </c>
      <c r="O43" s="49" t="s">
        <v>125</v>
      </c>
      <c r="P43" s="50" t="s">
        <v>135</v>
      </c>
      <c r="Q43" s="20" t="s">
        <v>896</v>
      </c>
      <c r="R43" s="157" t="s">
        <v>743</v>
      </c>
      <c r="S43" s="157" t="s">
        <v>702</v>
      </c>
      <c r="T43" s="34" t="s">
        <v>128</v>
      </c>
      <c r="U43" s="35" t="str">
        <f t="shared" si="2"/>
        <v>Не встановлено</v>
      </c>
      <c r="V43" s="59" t="str">
        <f t="shared" si="3"/>
        <v>Не встановлено</v>
      </c>
      <c r="W43" s="34" t="str">
        <f t="shared" si="1"/>
        <v>Відсутні</v>
      </c>
      <c r="X43" s="78"/>
      <c r="Y43" s="3"/>
      <c r="Z43" s="47" t="s">
        <v>258</v>
      </c>
      <c r="AA43" s="3"/>
      <c r="AB43" s="3"/>
      <c r="AC43" s="3"/>
      <c r="AD43" s="78"/>
      <c r="AE43" s="45"/>
      <c r="AF43" s="45">
        <v>0.8</v>
      </c>
      <c r="AG43" s="3"/>
      <c r="AH43" s="3"/>
      <c r="AI43" s="3"/>
      <c r="AJ43" s="100">
        <v>20</v>
      </c>
      <c r="AK43" s="100">
        <v>16</v>
      </c>
      <c r="AL43" s="3"/>
      <c r="AM43" s="3"/>
      <c r="AN43" s="100">
        <v>16</v>
      </c>
      <c r="AO43" s="106" t="s">
        <v>309</v>
      </c>
      <c r="AP43" s="53" t="s">
        <v>303</v>
      </c>
      <c r="AQ43" s="49" t="s">
        <v>300</v>
      </c>
      <c r="AR43" s="150" t="s">
        <v>644</v>
      </c>
      <c r="AS43" s="48" t="s">
        <v>299</v>
      </c>
      <c r="AT43" s="110" t="s">
        <v>302</v>
      </c>
      <c r="AU43" s="151" t="s">
        <v>406</v>
      </c>
      <c r="AV43" s="160" t="s">
        <v>918</v>
      </c>
      <c r="AW43" s="47" t="s">
        <v>301</v>
      </c>
    </row>
    <row r="44" spans="1:49" ht="364.5" customHeight="1" x14ac:dyDescent="0.3">
      <c r="A44" s="29">
        <v>39</v>
      </c>
      <c r="B44" s="20" t="s">
        <v>495</v>
      </c>
      <c r="C44" s="20"/>
      <c r="D44" s="135" t="s">
        <v>493</v>
      </c>
      <c r="E44" s="20" t="s">
        <v>494</v>
      </c>
      <c r="F44" s="122" t="s">
        <v>772</v>
      </c>
      <c r="G44" s="77" t="s">
        <v>175</v>
      </c>
      <c r="H44" s="77" t="s">
        <v>520</v>
      </c>
      <c r="I44" s="20" t="s">
        <v>134</v>
      </c>
      <c r="J44" s="20" t="s">
        <v>127</v>
      </c>
      <c r="K44" s="20" t="s">
        <v>127</v>
      </c>
      <c r="L44" s="20">
        <v>30</v>
      </c>
      <c r="M44" s="20" t="str">
        <f>$M$71</f>
        <v>М5.3 Район басейну річки Дунай</v>
      </c>
      <c r="N44" s="20" t="str">
        <f>$N$71</f>
        <v>М5.3.1 Суббасейн річки Тиса</v>
      </c>
      <c r="O44" s="20" t="str">
        <f>$O$71</f>
        <v>Закарпатська область</v>
      </c>
      <c r="P44" s="20" t="s">
        <v>135</v>
      </c>
      <c r="Q44" s="20" t="s">
        <v>206</v>
      </c>
      <c r="R44" s="20" t="s">
        <v>671</v>
      </c>
      <c r="S44" s="20" t="s">
        <v>136</v>
      </c>
      <c r="T44" s="23" t="s">
        <v>128</v>
      </c>
      <c r="U44" s="22" t="str">
        <f t="shared" si="2"/>
        <v>Не встановлено</v>
      </c>
      <c r="V44" s="61" t="str">
        <f>$V$98</f>
        <v>Не встановлено</v>
      </c>
      <c r="W44" s="23" t="str">
        <f t="shared" si="1"/>
        <v>Відсутні</v>
      </c>
      <c r="X44" s="27" t="s">
        <v>258</v>
      </c>
      <c r="Y44" s="3"/>
      <c r="Z44" s="3"/>
      <c r="AA44" s="3"/>
      <c r="AB44" s="3"/>
      <c r="AC44" s="3"/>
      <c r="AD44" s="94">
        <v>13</v>
      </c>
      <c r="AE44" s="3"/>
      <c r="AF44" s="3"/>
      <c r="AG44" s="3"/>
      <c r="AH44" s="3"/>
      <c r="AI44" s="3"/>
      <c r="AJ44" s="61">
        <v>41.5</v>
      </c>
      <c r="AK44" s="61">
        <v>540</v>
      </c>
      <c r="AL44" s="3"/>
      <c r="AM44" s="3"/>
      <c r="AN44" s="61">
        <v>540</v>
      </c>
      <c r="AO44" s="103" t="s">
        <v>282</v>
      </c>
      <c r="AP44" s="20" t="s">
        <v>262</v>
      </c>
      <c r="AQ44" s="20" t="str">
        <f>AQ64</f>
        <v>Державний бюджет, місцевий бюджет, інші бюджети не заборонені законодавством</v>
      </c>
      <c r="AR44" s="20" t="s">
        <v>162</v>
      </c>
      <c r="AS44" s="20" t="str">
        <f>$AS$98</f>
        <v xml:space="preserve">2025-2030 </v>
      </c>
      <c r="AT44" s="110" t="str">
        <f>$AT$98</f>
        <v>1 (висока)</v>
      </c>
      <c r="AU44" s="42" t="s">
        <v>450</v>
      </c>
      <c r="AV44" s="20" t="s">
        <v>134</v>
      </c>
      <c r="AW44" s="22" t="s">
        <v>160</v>
      </c>
    </row>
    <row r="45" spans="1:49" ht="351.75" customHeight="1" x14ac:dyDescent="0.3">
      <c r="A45" s="29">
        <v>40</v>
      </c>
      <c r="B45" s="55" t="s">
        <v>307</v>
      </c>
      <c r="C45" s="3"/>
      <c r="D45" s="48" t="s">
        <v>308</v>
      </c>
      <c r="E45" s="137" t="s">
        <v>500</v>
      </c>
      <c r="F45" s="122" t="s">
        <v>840</v>
      </c>
      <c r="G45" s="73" t="s">
        <v>944</v>
      </c>
      <c r="H45" s="143" t="s">
        <v>589</v>
      </c>
      <c r="I45" s="57" t="s">
        <v>320</v>
      </c>
      <c r="J45" s="47" t="s">
        <v>127</v>
      </c>
      <c r="K45" s="20" t="s">
        <v>127</v>
      </c>
      <c r="L45" s="23">
        <v>4.3</v>
      </c>
      <c r="M45" s="20" t="s">
        <v>868</v>
      </c>
      <c r="N45" s="20" t="s">
        <v>869</v>
      </c>
      <c r="O45" s="49" t="s">
        <v>125</v>
      </c>
      <c r="P45" s="50" t="s">
        <v>135</v>
      </c>
      <c r="Q45" s="20" t="s">
        <v>874</v>
      </c>
      <c r="R45" s="157" t="s">
        <v>681</v>
      </c>
      <c r="S45" s="157" t="s">
        <v>746</v>
      </c>
      <c r="T45" s="34" t="s">
        <v>304</v>
      </c>
      <c r="U45" s="35" t="str">
        <f t="shared" ref="U45:U63" si="5">$U$98</f>
        <v>Не встановлено</v>
      </c>
      <c r="V45" s="59" t="str">
        <f t="shared" ref="V45:V63" si="6">$U$98</f>
        <v>Не встановлено</v>
      </c>
      <c r="W45" s="34" t="str">
        <f t="shared" si="1"/>
        <v>Відсутні</v>
      </c>
      <c r="X45" s="78"/>
      <c r="Y45" s="3"/>
      <c r="Z45" s="47" t="s">
        <v>258</v>
      </c>
      <c r="AA45" s="3"/>
      <c r="AB45" s="3"/>
      <c r="AC45" s="3"/>
      <c r="AD45" s="78"/>
      <c r="AE45" s="45"/>
      <c r="AF45" s="45">
        <v>14.5</v>
      </c>
      <c r="AG45" s="3"/>
      <c r="AH45" s="3"/>
      <c r="AI45" s="3"/>
      <c r="AJ45" s="100">
        <v>20</v>
      </c>
      <c r="AK45" s="100">
        <v>290</v>
      </c>
      <c r="AL45" s="3"/>
      <c r="AM45" s="3"/>
      <c r="AN45" s="100">
        <v>290</v>
      </c>
      <c r="AO45" s="106" t="s">
        <v>309</v>
      </c>
      <c r="AP45" s="53" t="s">
        <v>303</v>
      </c>
      <c r="AQ45" s="49" t="s">
        <v>300</v>
      </c>
      <c r="AR45" s="150" t="s">
        <v>644</v>
      </c>
      <c r="AS45" s="53" t="s">
        <v>296</v>
      </c>
      <c r="AT45" s="110" t="s">
        <v>302</v>
      </c>
      <c r="AU45" s="151" t="s">
        <v>407</v>
      </c>
      <c r="AV45" s="160" t="s">
        <v>919</v>
      </c>
      <c r="AW45" s="47" t="s">
        <v>301</v>
      </c>
    </row>
    <row r="46" spans="1:49" ht="397.5" customHeight="1" x14ac:dyDescent="0.3">
      <c r="A46" s="29">
        <v>41</v>
      </c>
      <c r="B46" s="20" t="s">
        <v>498</v>
      </c>
      <c r="C46" s="3"/>
      <c r="D46" s="135" t="s">
        <v>493</v>
      </c>
      <c r="E46" s="20" t="s">
        <v>124</v>
      </c>
      <c r="F46" s="122" t="s">
        <v>778</v>
      </c>
      <c r="G46" s="80" t="s">
        <v>178</v>
      </c>
      <c r="H46" s="140" t="s">
        <v>526</v>
      </c>
      <c r="I46" s="26" t="s">
        <v>940</v>
      </c>
      <c r="J46" s="20" t="s">
        <v>127</v>
      </c>
      <c r="K46" s="20" t="s">
        <v>127</v>
      </c>
      <c r="L46" s="27">
        <v>9.5</v>
      </c>
      <c r="M46" s="20" t="s">
        <v>868</v>
      </c>
      <c r="N46" s="20" t="s">
        <v>869</v>
      </c>
      <c r="O46" s="20" t="s">
        <v>125</v>
      </c>
      <c r="P46" s="27" t="s">
        <v>135</v>
      </c>
      <c r="Q46" s="27" t="s">
        <v>874</v>
      </c>
      <c r="R46" s="27" t="s">
        <v>681</v>
      </c>
      <c r="S46" s="27" t="s">
        <v>682</v>
      </c>
      <c r="T46" s="23" t="s">
        <v>128</v>
      </c>
      <c r="U46" s="22" t="str">
        <f t="shared" si="5"/>
        <v>Не встановлено</v>
      </c>
      <c r="V46" s="61" t="str">
        <f t="shared" si="6"/>
        <v>Не встановлено</v>
      </c>
      <c r="W46" s="23" t="str">
        <f t="shared" si="1"/>
        <v>Відсутні</v>
      </c>
      <c r="X46" s="27" t="s">
        <v>258</v>
      </c>
      <c r="Y46" s="3"/>
      <c r="Z46" s="3"/>
      <c r="AA46" s="3"/>
      <c r="AB46" s="3"/>
      <c r="AC46" s="3"/>
      <c r="AD46" s="28">
        <v>0.7</v>
      </c>
      <c r="AE46" s="3"/>
      <c r="AF46" s="3"/>
      <c r="AG46" s="3"/>
      <c r="AH46" s="3"/>
      <c r="AI46" s="3"/>
      <c r="AJ46" s="27">
        <v>125.2</v>
      </c>
      <c r="AK46" s="27">
        <v>87.68</v>
      </c>
      <c r="AL46" s="3"/>
      <c r="AM46" s="3"/>
      <c r="AN46" s="27">
        <v>87.68</v>
      </c>
      <c r="AO46" s="27" t="s">
        <v>633</v>
      </c>
      <c r="AP46" s="20" t="s">
        <v>262</v>
      </c>
      <c r="AQ46" s="20" t="str">
        <f>AQ91</f>
        <v>Державний бюджет, місцевий бюджет, інші бюджети не заборонені законодавством</v>
      </c>
      <c r="AR46" s="27" t="s">
        <v>271</v>
      </c>
      <c r="AS46" s="20" t="str">
        <f>$AS$98</f>
        <v xml:space="preserve">2025-2030 </v>
      </c>
      <c r="AT46" s="109" t="s">
        <v>131</v>
      </c>
      <c r="AU46" s="39" t="s">
        <v>270</v>
      </c>
      <c r="AV46" s="20" t="s">
        <v>634</v>
      </c>
      <c r="AW46" s="23" t="s">
        <v>166</v>
      </c>
    </row>
    <row r="47" spans="1:49" ht="349.5" customHeight="1" x14ac:dyDescent="0.3">
      <c r="A47" s="29">
        <v>42</v>
      </c>
      <c r="B47" s="55" t="s">
        <v>307</v>
      </c>
      <c r="C47" s="3"/>
      <c r="D47" s="48" t="s">
        <v>308</v>
      </c>
      <c r="E47" s="137" t="s">
        <v>500</v>
      </c>
      <c r="F47" s="126" t="s">
        <v>842</v>
      </c>
      <c r="G47" s="73" t="s">
        <v>947</v>
      </c>
      <c r="H47" s="76" t="s">
        <v>591</v>
      </c>
      <c r="I47" s="58" t="s">
        <v>322</v>
      </c>
      <c r="J47" s="47" t="s">
        <v>127</v>
      </c>
      <c r="K47" s="20" t="s">
        <v>127</v>
      </c>
      <c r="L47" s="23">
        <v>1.2</v>
      </c>
      <c r="M47" s="20" t="s">
        <v>868</v>
      </c>
      <c r="N47" s="20" t="s">
        <v>869</v>
      </c>
      <c r="O47" s="49" t="s">
        <v>125</v>
      </c>
      <c r="P47" s="50" t="s">
        <v>135</v>
      </c>
      <c r="Q47" s="20" t="s">
        <v>897</v>
      </c>
      <c r="R47" s="157" t="s">
        <v>747</v>
      </c>
      <c r="S47" s="157" t="s">
        <v>682</v>
      </c>
      <c r="T47" s="34" t="s">
        <v>128</v>
      </c>
      <c r="U47" s="35" t="str">
        <f t="shared" si="5"/>
        <v>Не встановлено</v>
      </c>
      <c r="V47" s="59" t="str">
        <f t="shared" si="6"/>
        <v>Не встановлено</v>
      </c>
      <c r="W47" s="34" t="str">
        <f t="shared" si="1"/>
        <v>Відсутні</v>
      </c>
      <c r="X47" s="78"/>
      <c r="Y47" s="3"/>
      <c r="Z47" s="47" t="s">
        <v>258</v>
      </c>
      <c r="AA47" s="3"/>
      <c r="AB47" s="3"/>
      <c r="AC47" s="3"/>
      <c r="AD47" s="78"/>
      <c r="AE47" s="45"/>
      <c r="AF47" s="45">
        <v>1.2</v>
      </c>
      <c r="AG47" s="3"/>
      <c r="AH47" s="3"/>
      <c r="AI47" s="3"/>
      <c r="AJ47" s="100">
        <v>40</v>
      </c>
      <c r="AK47" s="100">
        <v>48</v>
      </c>
      <c r="AL47" s="3"/>
      <c r="AM47" s="3"/>
      <c r="AN47" s="100">
        <v>48</v>
      </c>
      <c r="AO47" s="106" t="s">
        <v>309</v>
      </c>
      <c r="AP47" s="53" t="s">
        <v>303</v>
      </c>
      <c r="AQ47" s="49" t="s">
        <v>300</v>
      </c>
      <c r="AR47" s="150" t="s">
        <v>644</v>
      </c>
      <c r="AS47" s="20" t="s">
        <v>298</v>
      </c>
      <c r="AT47" s="110" t="s">
        <v>302</v>
      </c>
      <c r="AU47" s="151" t="s">
        <v>407</v>
      </c>
      <c r="AV47" s="160" t="s">
        <v>921</v>
      </c>
      <c r="AW47" s="47" t="s">
        <v>301</v>
      </c>
    </row>
    <row r="48" spans="1:49" ht="359.25" customHeight="1" x14ac:dyDescent="0.3">
      <c r="A48" s="29">
        <v>43</v>
      </c>
      <c r="B48" s="20" t="s">
        <v>498</v>
      </c>
      <c r="C48" s="3"/>
      <c r="D48" s="135" t="s">
        <v>493</v>
      </c>
      <c r="E48" s="137" t="s">
        <v>124</v>
      </c>
      <c r="F48" s="123" t="s">
        <v>797</v>
      </c>
      <c r="G48" s="83" t="s">
        <v>238</v>
      </c>
      <c r="H48" s="87" t="s">
        <v>553</v>
      </c>
      <c r="I48" s="20" t="s">
        <v>204</v>
      </c>
      <c r="J48" s="34" t="s">
        <v>127</v>
      </c>
      <c r="K48" s="20" t="s">
        <v>127</v>
      </c>
      <c r="L48" s="23">
        <v>5.2</v>
      </c>
      <c r="M48" s="20" t="s">
        <v>868</v>
      </c>
      <c r="N48" s="20" t="s">
        <v>869</v>
      </c>
      <c r="O48" s="20" t="s">
        <v>125</v>
      </c>
      <c r="P48" s="20" t="s">
        <v>205</v>
      </c>
      <c r="Q48" s="33" t="s">
        <v>206</v>
      </c>
      <c r="R48" s="33" t="s">
        <v>705</v>
      </c>
      <c r="S48" s="37" t="s">
        <v>704</v>
      </c>
      <c r="T48" s="34" t="s">
        <v>128</v>
      </c>
      <c r="U48" s="35" t="str">
        <f t="shared" si="5"/>
        <v>Не встановлено</v>
      </c>
      <c r="V48" s="61" t="str">
        <f t="shared" si="6"/>
        <v>Не встановлено</v>
      </c>
      <c r="W48" s="34" t="str">
        <f t="shared" si="1"/>
        <v>Відсутні</v>
      </c>
      <c r="X48" s="27" t="s">
        <v>258</v>
      </c>
      <c r="Y48" s="3"/>
      <c r="Z48" s="3"/>
      <c r="AA48" s="3"/>
      <c r="AB48" s="3"/>
      <c r="AC48" s="3"/>
      <c r="AD48" s="61">
        <v>0.4</v>
      </c>
      <c r="AE48" s="3"/>
      <c r="AF48" s="3"/>
      <c r="AG48" s="3"/>
      <c r="AH48" s="3"/>
      <c r="AI48" s="3"/>
      <c r="AJ48" s="27">
        <v>104</v>
      </c>
      <c r="AK48" s="27">
        <v>41.6</v>
      </c>
      <c r="AL48" s="3"/>
      <c r="AM48" s="3"/>
      <c r="AN48" s="27">
        <v>41.6</v>
      </c>
      <c r="AO48" s="61" t="s">
        <v>282</v>
      </c>
      <c r="AP48" s="20" t="s">
        <v>262</v>
      </c>
      <c r="AQ48" s="20" t="str">
        <f>AQ17</f>
        <v>Державний бюджет, місцевий бюджет, інші бюджети не заборонені законодавством</v>
      </c>
      <c r="AR48" s="23" t="s">
        <v>206</v>
      </c>
      <c r="AS48" s="33" t="str">
        <f>$AS$98</f>
        <v xml:space="preserve">2025-2030 </v>
      </c>
      <c r="AT48" s="111" t="s">
        <v>131</v>
      </c>
      <c r="AU48" s="39" t="s">
        <v>468</v>
      </c>
      <c r="AV48" s="20" t="s">
        <v>206</v>
      </c>
      <c r="AW48" s="23" t="s">
        <v>191</v>
      </c>
    </row>
    <row r="49" spans="1:49" ht="361.5" customHeight="1" x14ac:dyDescent="0.3">
      <c r="A49" s="29">
        <v>44</v>
      </c>
      <c r="B49" s="55" t="s">
        <v>307</v>
      </c>
      <c r="C49" s="3"/>
      <c r="D49" s="48" t="s">
        <v>308</v>
      </c>
      <c r="E49" s="137" t="s">
        <v>500</v>
      </c>
      <c r="F49" s="125" t="s">
        <v>841</v>
      </c>
      <c r="G49" s="73" t="s">
        <v>944</v>
      </c>
      <c r="H49" s="75" t="s">
        <v>590</v>
      </c>
      <c r="I49" s="57" t="s">
        <v>321</v>
      </c>
      <c r="J49" s="47" t="s">
        <v>127</v>
      </c>
      <c r="K49" s="20" t="s">
        <v>127</v>
      </c>
      <c r="L49" s="23">
        <v>28.6</v>
      </c>
      <c r="M49" s="20" t="s">
        <v>868</v>
      </c>
      <c r="N49" s="20" t="s">
        <v>869</v>
      </c>
      <c r="O49" s="49" t="s">
        <v>125</v>
      </c>
      <c r="P49" s="50" t="s">
        <v>135</v>
      </c>
      <c r="Q49" s="20" t="s">
        <v>206</v>
      </c>
      <c r="R49" s="157" t="s">
        <v>681</v>
      </c>
      <c r="S49" s="157" t="s">
        <v>704</v>
      </c>
      <c r="T49" s="34" t="s">
        <v>199</v>
      </c>
      <c r="U49" s="35" t="str">
        <f t="shared" si="5"/>
        <v>Не встановлено</v>
      </c>
      <c r="V49" s="59" t="str">
        <f t="shared" si="6"/>
        <v>Не встановлено</v>
      </c>
      <c r="W49" s="34" t="str">
        <f t="shared" si="1"/>
        <v>Відсутні</v>
      </c>
      <c r="X49" s="78"/>
      <c r="Y49" s="3"/>
      <c r="Z49" s="47" t="s">
        <v>258</v>
      </c>
      <c r="AA49" s="3"/>
      <c r="AB49" s="3"/>
      <c r="AC49" s="3"/>
      <c r="AD49" s="78"/>
      <c r="AE49" s="45"/>
      <c r="AF49" s="45">
        <v>3.5</v>
      </c>
      <c r="AG49" s="3"/>
      <c r="AH49" s="3"/>
      <c r="AI49" s="3"/>
      <c r="AJ49" s="100">
        <v>40</v>
      </c>
      <c r="AK49" s="100">
        <v>140</v>
      </c>
      <c r="AL49" s="3"/>
      <c r="AM49" s="3"/>
      <c r="AN49" s="100">
        <v>140</v>
      </c>
      <c r="AO49" s="106" t="s">
        <v>309</v>
      </c>
      <c r="AP49" s="53" t="s">
        <v>303</v>
      </c>
      <c r="AQ49" s="49" t="s">
        <v>300</v>
      </c>
      <c r="AR49" s="150" t="s">
        <v>644</v>
      </c>
      <c r="AS49" s="20" t="s">
        <v>296</v>
      </c>
      <c r="AT49" s="110" t="s">
        <v>302</v>
      </c>
      <c r="AU49" s="151" t="s">
        <v>646</v>
      </c>
      <c r="AV49" s="160" t="s">
        <v>920</v>
      </c>
      <c r="AW49" s="47" t="s">
        <v>301</v>
      </c>
    </row>
    <row r="50" spans="1:49" ht="359.25" customHeight="1" x14ac:dyDescent="0.3">
      <c r="A50" s="29">
        <v>45</v>
      </c>
      <c r="B50" s="20" t="s">
        <v>498</v>
      </c>
      <c r="C50" s="3"/>
      <c r="D50" s="135" t="s">
        <v>493</v>
      </c>
      <c r="E50" s="137" t="s">
        <v>124</v>
      </c>
      <c r="F50" s="123" t="s">
        <v>798</v>
      </c>
      <c r="G50" s="83" t="s">
        <v>238</v>
      </c>
      <c r="H50" s="87" t="s">
        <v>552</v>
      </c>
      <c r="I50" s="20" t="s">
        <v>204</v>
      </c>
      <c r="J50" s="34" t="s">
        <v>127</v>
      </c>
      <c r="K50" s="20" t="s">
        <v>127</v>
      </c>
      <c r="L50" s="23">
        <v>4.8</v>
      </c>
      <c r="M50" s="20" t="s">
        <v>868</v>
      </c>
      <c r="N50" s="20" t="s">
        <v>869</v>
      </c>
      <c r="O50" s="20" t="s">
        <v>125</v>
      </c>
      <c r="P50" s="20" t="s">
        <v>205</v>
      </c>
      <c r="Q50" s="33" t="s">
        <v>206</v>
      </c>
      <c r="R50" s="33" t="s">
        <v>706</v>
      </c>
      <c r="S50" s="37" t="s">
        <v>707</v>
      </c>
      <c r="T50" s="34" t="s">
        <v>128</v>
      </c>
      <c r="U50" s="35" t="str">
        <f t="shared" si="5"/>
        <v>Не встановлено</v>
      </c>
      <c r="V50" s="61" t="str">
        <f t="shared" si="6"/>
        <v>Не встановлено</v>
      </c>
      <c r="W50" s="34" t="str">
        <f t="shared" si="1"/>
        <v>Відсутні</v>
      </c>
      <c r="X50" s="27" t="s">
        <v>258</v>
      </c>
      <c r="Y50" s="3"/>
      <c r="Z50" s="3"/>
      <c r="AA50" s="3"/>
      <c r="AB50" s="3"/>
      <c r="AC50" s="3"/>
      <c r="AD50" s="61">
        <v>0.6</v>
      </c>
      <c r="AE50" s="3"/>
      <c r="AF50" s="3"/>
      <c r="AG50" s="3"/>
      <c r="AH50" s="3"/>
      <c r="AI50" s="3"/>
      <c r="AJ50" s="27">
        <v>64</v>
      </c>
      <c r="AK50" s="27">
        <v>38.4</v>
      </c>
      <c r="AL50" s="3"/>
      <c r="AM50" s="3"/>
      <c r="AN50" s="27">
        <v>38.4</v>
      </c>
      <c r="AO50" s="61" t="s">
        <v>282</v>
      </c>
      <c r="AP50" s="20" t="s">
        <v>262</v>
      </c>
      <c r="AQ50" s="20" t="str">
        <f>AQ48</f>
        <v>Державний бюджет, місцевий бюджет, інші бюджети не заборонені законодавством</v>
      </c>
      <c r="AR50" s="23" t="s">
        <v>206</v>
      </c>
      <c r="AS50" s="33" t="str">
        <f>$AS$98</f>
        <v xml:space="preserve">2025-2030 </v>
      </c>
      <c r="AT50" s="111" t="s">
        <v>131</v>
      </c>
      <c r="AU50" s="39" t="s">
        <v>469</v>
      </c>
      <c r="AV50" s="20" t="s">
        <v>206</v>
      </c>
      <c r="AW50" s="23" t="s">
        <v>191</v>
      </c>
    </row>
    <row r="51" spans="1:49" ht="365.25" customHeight="1" x14ac:dyDescent="0.3">
      <c r="A51" s="31">
        <v>46</v>
      </c>
      <c r="B51" s="20" t="s">
        <v>498</v>
      </c>
      <c r="C51" s="32"/>
      <c r="D51" s="135" t="s">
        <v>493</v>
      </c>
      <c r="E51" s="137" t="s">
        <v>124</v>
      </c>
      <c r="F51" s="123" t="s">
        <v>810</v>
      </c>
      <c r="G51" s="83" t="s">
        <v>941</v>
      </c>
      <c r="H51" s="87" t="s">
        <v>541</v>
      </c>
      <c r="I51" s="33" t="s">
        <v>210</v>
      </c>
      <c r="J51" s="34" t="s">
        <v>127</v>
      </c>
      <c r="K51" s="20" t="s">
        <v>127</v>
      </c>
      <c r="L51" s="34">
        <v>2.1</v>
      </c>
      <c r="M51" s="20" t="s">
        <v>868</v>
      </c>
      <c r="N51" s="20" t="s">
        <v>869</v>
      </c>
      <c r="O51" s="33" t="s">
        <v>125</v>
      </c>
      <c r="P51" s="33" t="s">
        <v>215</v>
      </c>
      <c r="Q51" s="33" t="s">
        <v>887</v>
      </c>
      <c r="R51" s="33" t="s">
        <v>720</v>
      </c>
      <c r="S51" s="37" t="s">
        <v>667</v>
      </c>
      <c r="T51" s="34" t="s">
        <v>128</v>
      </c>
      <c r="U51" s="35" t="str">
        <f t="shared" si="5"/>
        <v>Не встановлено</v>
      </c>
      <c r="V51" s="59" t="str">
        <f t="shared" si="6"/>
        <v>Не встановлено</v>
      </c>
      <c r="W51" s="34" t="str">
        <f t="shared" si="1"/>
        <v>Відсутні</v>
      </c>
      <c r="X51" s="27" t="s">
        <v>258</v>
      </c>
      <c r="Y51" s="32"/>
      <c r="Z51" s="32"/>
      <c r="AA51" s="32"/>
      <c r="AB51" s="32"/>
      <c r="AC51" s="32"/>
      <c r="AD51" s="59">
        <v>0.4</v>
      </c>
      <c r="AE51" s="32"/>
      <c r="AF51" s="32"/>
      <c r="AG51" s="32"/>
      <c r="AH51" s="32"/>
      <c r="AI51" s="32"/>
      <c r="AJ51" s="37">
        <v>42</v>
      </c>
      <c r="AK51" s="37">
        <v>16.8</v>
      </c>
      <c r="AL51" s="32"/>
      <c r="AM51" s="32"/>
      <c r="AN51" s="37">
        <v>16.8</v>
      </c>
      <c r="AO51" s="61" t="s">
        <v>282</v>
      </c>
      <c r="AP51" s="33" t="s">
        <v>262</v>
      </c>
      <c r="AQ51" s="20" t="str">
        <f>AQ18</f>
        <v>Державний бюджет, місцевий бюджет, інші бюджети не заборонені законодавством</v>
      </c>
      <c r="AR51" s="34" t="s">
        <v>221</v>
      </c>
      <c r="AS51" s="33" t="str">
        <f>$AS$98</f>
        <v xml:space="preserve">2025-2030 </v>
      </c>
      <c r="AT51" s="111" t="s">
        <v>131</v>
      </c>
      <c r="AU51" s="40" t="s">
        <v>481</v>
      </c>
      <c r="AV51" s="33" t="s">
        <v>222</v>
      </c>
      <c r="AW51" s="34" t="s">
        <v>191</v>
      </c>
    </row>
    <row r="52" spans="1:49" ht="409.5" customHeight="1" x14ac:dyDescent="0.3">
      <c r="A52" s="29">
        <v>47</v>
      </c>
      <c r="B52" s="55" t="s">
        <v>490</v>
      </c>
      <c r="C52" s="3"/>
      <c r="D52" s="132" t="s">
        <v>491</v>
      </c>
      <c r="E52" s="20" t="s">
        <v>492</v>
      </c>
      <c r="F52" s="122" t="s">
        <v>862</v>
      </c>
      <c r="G52" s="73" t="s">
        <v>516</v>
      </c>
      <c r="H52" s="73" t="s">
        <v>427</v>
      </c>
      <c r="I52" s="20" t="s">
        <v>428</v>
      </c>
      <c r="J52" s="47" t="s">
        <v>127</v>
      </c>
      <c r="K52" s="20" t="s">
        <v>127</v>
      </c>
      <c r="L52" s="20">
        <v>7.6</v>
      </c>
      <c r="M52" s="20" t="s">
        <v>868</v>
      </c>
      <c r="N52" s="20" t="s">
        <v>869</v>
      </c>
      <c r="O52" s="49" t="s">
        <v>125</v>
      </c>
      <c r="P52" s="20" t="s">
        <v>142</v>
      </c>
      <c r="Q52" s="20" t="s">
        <v>887</v>
      </c>
      <c r="R52" s="160" t="s">
        <v>909</v>
      </c>
      <c r="S52" s="156" t="s">
        <v>667</v>
      </c>
      <c r="T52" s="23" t="s">
        <v>371</v>
      </c>
      <c r="U52" s="35" t="str">
        <f t="shared" si="5"/>
        <v>Не встановлено</v>
      </c>
      <c r="V52" s="59" t="str">
        <f t="shared" si="6"/>
        <v>Не встановлено</v>
      </c>
      <c r="W52" s="20" t="s">
        <v>768</v>
      </c>
      <c r="X52" s="78"/>
      <c r="Y52" s="3"/>
      <c r="Z52" s="47" t="str">
        <f>$Z$106</f>
        <v>+</v>
      </c>
      <c r="AA52" s="3"/>
      <c r="AB52" s="3"/>
      <c r="AC52" s="23" t="str">
        <f>$Z$106</f>
        <v>+</v>
      </c>
      <c r="AD52" s="78"/>
      <c r="AE52" s="3"/>
      <c r="AF52" s="23">
        <v>5.4</v>
      </c>
      <c r="AG52" s="3"/>
      <c r="AH52" s="3"/>
      <c r="AI52" s="23">
        <v>7</v>
      </c>
      <c r="AJ52" s="61">
        <v>1.29</v>
      </c>
      <c r="AK52" s="61">
        <v>16</v>
      </c>
      <c r="AL52" s="3"/>
      <c r="AM52" s="3"/>
      <c r="AN52" s="61">
        <v>16</v>
      </c>
      <c r="AO52" s="130" t="s">
        <v>309</v>
      </c>
      <c r="AP52" s="20" t="s">
        <v>429</v>
      </c>
      <c r="AQ52" s="63" t="s">
        <v>300</v>
      </c>
      <c r="AR52" s="20" t="s">
        <v>428</v>
      </c>
      <c r="AS52" s="20" t="s">
        <v>260</v>
      </c>
      <c r="AT52" s="110" t="s">
        <v>302</v>
      </c>
      <c r="AU52" s="39" t="s">
        <v>431</v>
      </c>
      <c r="AV52" s="20" t="s">
        <v>430</v>
      </c>
      <c r="AW52" s="23" t="s">
        <v>358</v>
      </c>
    </row>
    <row r="53" spans="1:49" ht="362.25" customHeight="1" x14ac:dyDescent="0.3">
      <c r="A53" s="29">
        <v>48</v>
      </c>
      <c r="B53" s="20" t="s">
        <v>498</v>
      </c>
      <c r="C53" s="3"/>
      <c r="D53" s="135" t="s">
        <v>493</v>
      </c>
      <c r="E53" s="137" t="s">
        <v>124</v>
      </c>
      <c r="F53" s="123" t="s">
        <v>801</v>
      </c>
      <c r="G53" s="83" t="s">
        <v>241</v>
      </c>
      <c r="H53" s="87" t="s">
        <v>549</v>
      </c>
      <c r="I53" s="20" t="s">
        <v>209</v>
      </c>
      <c r="J53" s="34" t="s">
        <v>127</v>
      </c>
      <c r="K53" s="20" t="s">
        <v>127</v>
      </c>
      <c r="L53" s="23">
        <v>7.4</v>
      </c>
      <c r="M53" s="20" t="s">
        <v>868</v>
      </c>
      <c r="N53" s="20" t="s">
        <v>869</v>
      </c>
      <c r="O53" s="20" t="s">
        <v>125</v>
      </c>
      <c r="P53" s="20" t="s">
        <v>205</v>
      </c>
      <c r="Q53" s="33" t="s">
        <v>884</v>
      </c>
      <c r="R53" s="33" t="s">
        <v>710</v>
      </c>
      <c r="S53" s="37" t="s">
        <v>711</v>
      </c>
      <c r="T53" s="34" t="s">
        <v>128</v>
      </c>
      <c r="U53" s="35" t="str">
        <f t="shared" si="5"/>
        <v>Не встановлено</v>
      </c>
      <c r="V53" s="61" t="str">
        <f t="shared" si="6"/>
        <v>Не встановлено</v>
      </c>
      <c r="W53" s="34" t="str">
        <f t="shared" ref="W53:W63" si="7">$W$98</f>
        <v>Відсутні</v>
      </c>
      <c r="X53" s="27" t="s">
        <v>258</v>
      </c>
      <c r="Y53" s="3"/>
      <c r="Z53" s="3"/>
      <c r="AA53" s="3"/>
      <c r="AB53" s="3"/>
      <c r="AC53" s="3"/>
      <c r="AD53" s="61">
        <v>0.6</v>
      </c>
      <c r="AE53" s="3"/>
      <c r="AF53" s="3"/>
      <c r="AG53" s="3"/>
      <c r="AH53" s="3"/>
      <c r="AI53" s="3"/>
      <c r="AJ53" s="27">
        <v>98.6</v>
      </c>
      <c r="AK53" s="27">
        <v>59.2</v>
      </c>
      <c r="AL53" s="3"/>
      <c r="AM53" s="3"/>
      <c r="AN53" s="27">
        <v>59.2</v>
      </c>
      <c r="AO53" s="61" t="s">
        <v>282</v>
      </c>
      <c r="AP53" s="20" t="s">
        <v>262</v>
      </c>
      <c r="AQ53" s="20" t="str">
        <f>AQ37</f>
        <v>Державний бюджет, місцевий бюджет, інші бюджети не заборонені законодавством</v>
      </c>
      <c r="AR53" s="20" t="s">
        <v>288</v>
      </c>
      <c r="AS53" s="33" t="str">
        <f>$AS$98</f>
        <v xml:space="preserve">2025-2030 </v>
      </c>
      <c r="AT53" s="111" t="s">
        <v>131</v>
      </c>
      <c r="AU53" s="39" t="s">
        <v>472</v>
      </c>
      <c r="AV53" s="20" t="s">
        <v>288</v>
      </c>
      <c r="AW53" s="23" t="s">
        <v>191</v>
      </c>
    </row>
    <row r="54" spans="1:49" ht="361.5" customHeight="1" x14ac:dyDescent="0.3">
      <c r="A54" s="29">
        <v>49</v>
      </c>
      <c r="B54" s="20" t="s">
        <v>498</v>
      </c>
      <c r="C54" s="3"/>
      <c r="D54" s="135" t="s">
        <v>493</v>
      </c>
      <c r="E54" s="137" t="s">
        <v>124</v>
      </c>
      <c r="F54" s="123" t="s">
        <v>805</v>
      </c>
      <c r="G54" s="83" t="s">
        <v>245</v>
      </c>
      <c r="H54" s="87" t="s">
        <v>546</v>
      </c>
      <c r="I54" s="20" t="s">
        <v>210</v>
      </c>
      <c r="J54" s="34" t="s">
        <v>127</v>
      </c>
      <c r="K54" s="20" t="s">
        <v>127</v>
      </c>
      <c r="L54" s="23">
        <v>6.8</v>
      </c>
      <c r="M54" s="20" t="s">
        <v>868</v>
      </c>
      <c r="N54" s="20" t="s">
        <v>869</v>
      </c>
      <c r="O54" s="20" t="s">
        <v>125</v>
      </c>
      <c r="P54" s="20" t="s">
        <v>205</v>
      </c>
      <c r="Q54" s="33" t="s">
        <v>213</v>
      </c>
      <c r="R54" s="33" t="s">
        <v>715</v>
      </c>
      <c r="S54" s="37" t="s">
        <v>716</v>
      </c>
      <c r="T54" s="34" t="s">
        <v>128</v>
      </c>
      <c r="U54" s="35" t="str">
        <f t="shared" si="5"/>
        <v>Не встановлено</v>
      </c>
      <c r="V54" s="61" t="str">
        <f t="shared" si="6"/>
        <v>Не встановлено</v>
      </c>
      <c r="W54" s="34" t="str">
        <f t="shared" si="7"/>
        <v>Відсутні</v>
      </c>
      <c r="X54" s="27" t="s">
        <v>258</v>
      </c>
      <c r="Y54" s="3"/>
      <c r="Z54" s="3"/>
      <c r="AA54" s="3"/>
      <c r="AB54" s="3"/>
      <c r="AC54" s="3"/>
      <c r="AD54" s="61">
        <v>1</v>
      </c>
      <c r="AE54" s="3"/>
      <c r="AF54" s="3"/>
      <c r="AG54" s="3"/>
      <c r="AH54" s="3"/>
      <c r="AI54" s="3"/>
      <c r="AJ54" s="27">
        <v>54.4</v>
      </c>
      <c r="AK54" s="27">
        <v>54.4</v>
      </c>
      <c r="AL54" s="3"/>
      <c r="AM54" s="3"/>
      <c r="AN54" s="27">
        <v>54.4</v>
      </c>
      <c r="AO54" s="61" t="s">
        <v>282</v>
      </c>
      <c r="AP54" s="20" t="s">
        <v>262</v>
      </c>
      <c r="AQ54" s="20" t="str">
        <f>AQ39</f>
        <v>Державний бюджет, місцевий бюджет, інші бюджети не заборонені законодавством</v>
      </c>
      <c r="AR54" s="23" t="s">
        <v>213</v>
      </c>
      <c r="AS54" s="33" t="str">
        <f>$AS$98</f>
        <v xml:space="preserve">2025-2030 </v>
      </c>
      <c r="AT54" s="111" t="s">
        <v>131</v>
      </c>
      <c r="AU54" s="39" t="s">
        <v>476</v>
      </c>
      <c r="AV54" s="20" t="s">
        <v>213</v>
      </c>
      <c r="AW54" s="23" t="s">
        <v>191</v>
      </c>
    </row>
    <row r="55" spans="1:49" ht="361.5" customHeight="1" x14ac:dyDescent="0.3">
      <c r="A55" s="29">
        <v>50</v>
      </c>
      <c r="B55" s="20" t="s">
        <v>498</v>
      </c>
      <c r="C55" s="3"/>
      <c r="D55" s="135" t="s">
        <v>493</v>
      </c>
      <c r="E55" s="137" t="s">
        <v>124</v>
      </c>
      <c r="F55" s="123" t="s">
        <v>806</v>
      </c>
      <c r="G55" s="83" t="s">
        <v>247</v>
      </c>
      <c r="H55" s="87" t="s">
        <v>545</v>
      </c>
      <c r="I55" s="20" t="s">
        <v>214</v>
      </c>
      <c r="J55" s="34" t="s">
        <v>127</v>
      </c>
      <c r="K55" s="20" t="s">
        <v>127</v>
      </c>
      <c r="L55" s="23">
        <v>8</v>
      </c>
      <c r="M55" s="20" t="s">
        <v>868</v>
      </c>
      <c r="N55" s="20" t="s">
        <v>869</v>
      </c>
      <c r="O55" s="20" t="s">
        <v>125</v>
      </c>
      <c r="P55" s="20" t="s">
        <v>205</v>
      </c>
      <c r="Q55" s="33" t="s">
        <v>885</v>
      </c>
      <c r="R55" s="33" t="s">
        <v>710</v>
      </c>
      <c r="S55" s="37" t="s">
        <v>716</v>
      </c>
      <c r="T55" s="34" t="s">
        <v>128</v>
      </c>
      <c r="U55" s="35" t="str">
        <f t="shared" si="5"/>
        <v>Не встановлено</v>
      </c>
      <c r="V55" s="61" t="str">
        <f t="shared" si="6"/>
        <v>Не встановлено</v>
      </c>
      <c r="W55" s="34" t="str">
        <f t="shared" si="7"/>
        <v>Відсутні</v>
      </c>
      <c r="X55" s="27" t="s">
        <v>258</v>
      </c>
      <c r="Y55" s="3"/>
      <c r="Z55" s="3"/>
      <c r="AA55" s="3"/>
      <c r="AB55" s="3"/>
      <c r="AC55" s="3"/>
      <c r="AD55" s="61">
        <v>1</v>
      </c>
      <c r="AE55" s="3"/>
      <c r="AF55" s="3"/>
      <c r="AG55" s="3"/>
      <c r="AH55" s="3"/>
      <c r="AI55" s="3"/>
      <c r="AJ55" s="27">
        <v>64</v>
      </c>
      <c r="AK55" s="27">
        <v>64</v>
      </c>
      <c r="AL55" s="3"/>
      <c r="AM55" s="3"/>
      <c r="AN55" s="27">
        <v>64</v>
      </c>
      <c r="AO55" s="61" t="s">
        <v>282</v>
      </c>
      <c r="AP55" s="20" t="s">
        <v>262</v>
      </c>
      <c r="AQ55" s="20" t="str">
        <f>AQ54</f>
        <v>Державний бюджет, місцевий бюджет, інші бюджети не заборонені законодавством</v>
      </c>
      <c r="AR55" s="20" t="s">
        <v>289</v>
      </c>
      <c r="AS55" s="33" t="str">
        <f>$AS$98</f>
        <v xml:space="preserve">2025-2030 </v>
      </c>
      <c r="AT55" s="111" t="s">
        <v>131</v>
      </c>
      <c r="AU55" s="39" t="s">
        <v>477</v>
      </c>
      <c r="AV55" s="20" t="s">
        <v>290</v>
      </c>
      <c r="AW55" s="23" t="s">
        <v>191</v>
      </c>
    </row>
    <row r="56" spans="1:49" ht="352.5" customHeight="1" x14ac:dyDescent="0.3">
      <c r="A56" s="29">
        <v>51</v>
      </c>
      <c r="B56" s="55" t="s">
        <v>307</v>
      </c>
      <c r="C56" s="3"/>
      <c r="D56" s="48" t="s">
        <v>308</v>
      </c>
      <c r="E56" s="137" t="s">
        <v>500</v>
      </c>
      <c r="F56" s="126" t="s">
        <v>844</v>
      </c>
      <c r="G56" s="73" t="s">
        <v>944</v>
      </c>
      <c r="H56" s="142" t="s">
        <v>593</v>
      </c>
      <c r="I56" s="60" t="s">
        <v>335</v>
      </c>
      <c r="J56" s="47" t="s">
        <v>127</v>
      </c>
      <c r="K56" s="20" t="s">
        <v>127</v>
      </c>
      <c r="L56" s="23">
        <v>9.4</v>
      </c>
      <c r="M56" s="20" t="s">
        <v>868</v>
      </c>
      <c r="N56" s="20" t="s">
        <v>869</v>
      </c>
      <c r="O56" s="49" t="s">
        <v>125</v>
      </c>
      <c r="P56" s="50" t="s">
        <v>135</v>
      </c>
      <c r="Q56" s="20" t="s">
        <v>885</v>
      </c>
      <c r="R56" s="157" t="s">
        <v>748</v>
      </c>
      <c r="S56" s="157" t="s">
        <v>716</v>
      </c>
      <c r="T56" s="34" t="s">
        <v>128</v>
      </c>
      <c r="U56" s="35" t="str">
        <f t="shared" si="5"/>
        <v>Не встановлено</v>
      </c>
      <c r="V56" s="59" t="str">
        <f t="shared" si="6"/>
        <v>Не встановлено</v>
      </c>
      <c r="W56" s="34" t="str">
        <f t="shared" si="7"/>
        <v>Відсутні</v>
      </c>
      <c r="X56" s="78"/>
      <c r="Y56" s="3"/>
      <c r="Z56" s="47" t="s">
        <v>258</v>
      </c>
      <c r="AA56" s="3"/>
      <c r="AB56" s="3"/>
      <c r="AC56" s="3"/>
      <c r="AD56" s="78"/>
      <c r="AE56" s="45"/>
      <c r="AF56" s="45">
        <v>10</v>
      </c>
      <c r="AG56" s="3"/>
      <c r="AH56" s="3"/>
      <c r="AI56" s="3"/>
      <c r="AJ56" s="100">
        <v>20</v>
      </c>
      <c r="AK56" s="100">
        <v>200</v>
      </c>
      <c r="AL56" s="3"/>
      <c r="AM56" s="3"/>
      <c r="AN56" s="100">
        <v>200</v>
      </c>
      <c r="AO56" s="106" t="s">
        <v>309</v>
      </c>
      <c r="AP56" s="53" t="s">
        <v>303</v>
      </c>
      <c r="AQ56" s="49" t="s">
        <v>300</v>
      </c>
      <c r="AR56" s="150" t="s">
        <v>647</v>
      </c>
      <c r="AS56" s="20" t="s">
        <v>296</v>
      </c>
      <c r="AT56" s="110" t="s">
        <v>302</v>
      </c>
      <c r="AU56" s="151" t="s">
        <v>408</v>
      </c>
      <c r="AV56" s="160" t="s">
        <v>923</v>
      </c>
      <c r="AW56" s="47" t="s">
        <v>301</v>
      </c>
    </row>
    <row r="57" spans="1:49" ht="349.5" customHeight="1" x14ac:dyDescent="0.3">
      <c r="A57" s="29">
        <v>52</v>
      </c>
      <c r="B57" s="55" t="s">
        <v>307</v>
      </c>
      <c r="C57" s="3"/>
      <c r="D57" s="48" t="s">
        <v>308</v>
      </c>
      <c r="E57" s="137" t="s">
        <v>500</v>
      </c>
      <c r="F57" s="125" t="s">
        <v>845</v>
      </c>
      <c r="G57" s="73" t="s">
        <v>944</v>
      </c>
      <c r="H57" s="142" t="s">
        <v>594</v>
      </c>
      <c r="I57" s="60" t="s">
        <v>334</v>
      </c>
      <c r="J57" s="47" t="s">
        <v>127</v>
      </c>
      <c r="K57" s="20" t="s">
        <v>127</v>
      </c>
      <c r="L57" s="23">
        <v>1.8</v>
      </c>
      <c r="M57" s="20" t="s">
        <v>868</v>
      </c>
      <c r="N57" s="20" t="s">
        <v>869</v>
      </c>
      <c r="O57" s="49" t="s">
        <v>125</v>
      </c>
      <c r="P57" s="50" t="s">
        <v>135</v>
      </c>
      <c r="Q57" s="20" t="s">
        <v>213</v>
      </c>
      <c r="R57" s="157" t="s">
        <v>749</v>
      </c>
      <c r="S57" s="157" t="s">
        <v>716</v>
      </c>
      <c r="T57" s="34" t="s">
        <v>128</v>
      </c>
      <c r="U57" s="35" t="str">
        <f t="shared" si="5"/>
        <v>Не встановлено</v>
      </c>
      <c r="V57" s="59" t="str">
        <f t="shared" si="6"/>
        <v>Не встановлено</v>
      </c>
      <c r="W57" s="34" t="str">
        <f t="shared" si="7"/>
        <v>Відсутні</v>
      </c>
      <c r="X57" s="78"/>
      <c r="Y57" s="3"/>
      <c r="Z57" s="47" t="s">
        <v>258</v>
      </c>
      <c r="AA57" s="3"/>
      <c r="AB57" s="3"/>
      <c r="AC57" s="3"/>
      <c r="AD57" s="78"/>
      <c r="AE57" s="45"/>
      <c r="AF57" s="45">
        <v>3</v>
      </c>
      <c r="AG57" s="3"/>
      <c r="AH57" s="3"/>
      <c r="AI57" s="3"/>
      <c r="AJ57" s="100">
        <v>20</v>
      </c>
      <c r="AK57" s="100">
        <v>60</v>
      </c>
      <c r="AL57" s="3"/>
      <c r="AM57" s="3"/>
      <c r="AN57" s="100">
        <v>60</v>
      </c>
      <c r="AO57" s="106" t="s">
        <v>309</v>
      </c>
      <c r="AP57" s="53" t="s">
        <v>303</v>
      </c>
      <c r="AQ57" s="49" t="s">
        <v>300</v>
      </c>
      <c r="AR57" s="150" t="s">
        <v>647</v>
      </c>
      <c r="AS57" s="20" t="s">
        <v>296</v>
      </c>
      <c r="AT57" s="110" t="s">
        <v>302</v>
      </c>
      <c r="AU57" s="151" t="s">
        <v>408</v>
      </c>
      <c r="AV57" s="160" t="s">
        <v>924</v>
      </c>
      <c r="AW57" s="47" t="s">
        <v>301</v>
      </c>
    </row>
    <row r="58" spans="1:49" ht="365.25" customHeight="1" x14ac:dyDescent="0.3">
      <c r="A58" s="31">
        <v>53</v>
      </c>
      <c r="B58" s="20" t="s">
        <v>498</v>
      </c>
      <c r="C58" s="32"/>
      <c r="D58" s="135" t="s">
        <v>493</v>
      </c>
      <c r="E58" s="137" t="s">
        <v>124</v>
      </c>
      <c r="F58" s="123" t="s">
        <v>808</v>
      </c>
      <c r="G58" s="83" t="s">
        <v>248</v>
      </c>
      <c r="H58" s="87" t="s">
        <v>543</v>
      </c>
      <c r="I58" s="33" t="s">
        <v>210</v>
      </c>
      <c r="J58" s="34" t="s">
        <v>127</v>
      </c>
      <c r="K58" s="20" t="s">
        <v>127</v>
      </c>
      <c r="L58" s="34">
        <v>6.7</v>
      </c>
      <c r="M58" s="20" t="s">
        <v>868</v>
      </c>
      <c r="N58" s="20" t="s">
        <v>869</v>
      </c>
      <c r="O58" s="33" t="s">
        <v>125</v>
      </c>
      <c r="P58" s="33" t="s">
        <v>215</v>
      </c>
      <c r="Q58" s="33" t="s">
        <v>218</v>
      </c>
      <c r="R58" s="33" t="s">
        <v>710</v>
      </c>
      <c r="S58" s="37" t="s">
        <v>718</v>
      </c>
      <c r="T58" s="34" t="s">
        <v>128</v>
      </c>
      <c r="U58" s="35" t="str">
        <f t="shared" si="5"/>
        <v>Не встановлено</v>
      </c>
      <c r="V58" s="59" t="str">
        <f t="shared" si="6"/>
        <v>Не встановлено</v>
      </c>
      <c r="W58" s="34" t="str">
        <f t="shared" si="7"/>
        <v>Відсутні</v>
      </c>
      <c r="X58" s="27" t="s">
        <v>258</v>
      </c>
      <c r="Y58" s="32"/>
      <c r="Z58" s="32"/>
      <c r="AA58" s="32"/>
      <c r="AB58" s="32"/>
      <c r="AC58" s="32"/>
      <c r="AD58" s="59">
        <v>0.6</v>
      </c>
      <c r="AE58" s="32"/>
      <c r="AF58" s="32"/>
      <c r="AG58" s="32"/>
      <c r="AH58" s="32"/>
      <c r="AI58" s="32"/>
      <c r="AJ58" s="37">
        <v>89.3</v>
      </c>
      <c r="AK58" s="37">
        <v>53.6</v>
      </c>
      <c r="AL58" s="32"/>
      <c r="AM58" s="32"/>
      <c r="AN58" s="37">
        <v>53.6</v>
      </c>
      <c r="AO58" s="61" t="s">
        <v>282</v>
      </c>
      <c r="AP58" s="33" t="s">
        <v>262</v>
      </c>
      <c r="AQ58" s="20" t="str">
        <f>AQ20</f>
        <v>Державний бюджет, місцевий бюджет, інші бюджети не заборонені законодавством</v>
      </c>
      <c r="AR58" s="34" t="s">
        <v>218</v>
      </c>
      <c r="AS58" s="33" t="str">
        <f>$AS$98</f>
        <v xml:space="preserve">2025-2030 </v>
      </c>
      <c r="AT58" s="111" t="s">
        <v>131</v>
      </c>
      <c r="AU58" s="40" t="s">
        <v>479</v>
      </c>
      <c r="AV58" s="33" t="s">
        <v>219</v>
      </c>
      <c r="AW58" s="34" t="s">
        <v>191</v>
      </c>
    </row>
    <row r="59" spans="1:49" ht="345" customHeight="1" x14ac:dyDescent="0.3">
      <c r="A59" s="29">
        <v>54</v>
      </c>
      <c r="B59" s="55" t="s">
        <v>307</v>
      </c>
      <c r="C59" s="3"/>
      <c r="D59" s="48" t="s">
        <v>308</v>
      </c>
      <c r="E59" s="137" t="s">
        <v>500</v>
      </c>
      <c r="F59" s="127" t="s">
        <v>843</v>
      </c>
      <c r="G59" s="73" t="s">
        <v>944</v>
      </c>
      <c r="H59" s="75" t="s">
        <v>592</v>
      </c>
      <c r="I59" s="60" t="s">
        <v>336</v>
      </c>
      <c r="J59" s="47" t="s">
        <v>127</v>
      </c>
      <c r="K59" s="20" t="s">
        <v>127</v>
      </c>
      <c r="L59" s="23">
        <v>1.3</v>
      </c>
      <c r="M59" s="20" t="s">
        <v>868</v>
      </c>
      <c r="N59" s="20" t="s">
        <v>869</v>
      </c>
      <c r="O59" s="49" t="s">
        <v>125</v>
      </c>
      <c r="P59" s="50" t="s">
        <v>135</v>
      </c>
      <c r="Q59" s="20" t="s">
        <v>211</v>
      </c>
      <c r="R59" s="157" t="s">
        <v>748</v>
      </c>
      <c r="S59" s="157" t="s">
        <v>718</v>
      </c>
      <c r="T59" s="34" t="s">
        <v>128</v>
      </c>
      <c r="U59" s="35" t="str">
        <f t="shared" si="5"/>
        <v>Не встановлено</v>
      </c>
      <c r="V59" s="59" t="str">
        <f t="shared" si="6"/>
        <v>Не встановлено</v>
      </c>
      <c r="W59" s="34" t="str">
        <f t="shared" si="7"/>
        <v>Відсутні</v>
      </c>
      <c r="X59" s="78"/>
      <c r="Y59" s="3"/>
      <c r="Z59" s="47" t="s">
        <v>258</v>
      </c>
      <c r="AA59" s="3"/>
      <c r="AB59" s="3"/>
      <c r="AC59" s="3"/>
      <c r="AD59" s="78"/>
      <c r="AE59" s="45"/>
      <c r="AF59" s="45">
        <v>9.4</v>
      </c>
      <c r="AG59" s="3"/>
      <c r="AH59" s="3"/>
      <c r="AI59" s="3"/>
      <c r="AJ59" s="100">
        <v>20</v>
      </c>
      <c r="AK59" s="100">
        <v>188</v>
      </c>
      <c r="AL59" s="3"/>
      <c r="AM59" s="3"/>
      <c r="AN59" s="100">
        <v>188</v>
      </c>
      <c r="AO59" s="106" t="s">
        <v>309</v>
      </c>
      <c r="AP59" s="53" t="s">
        <v>303</v>
      </c>
      <c r="AQ59" s="49" t="s">
        <v>300</v>
      </c>
      <c r="AR59" s="150" t="s">
        <v>647</v>
      </c>
      <c r="AS59" s="20" t="s">
        <v>296</v>
      </c>
      <c r="AT59" s="110" t="s">
        <v>302</v>
      </c>
      <c r="AU59" s="151" t="s">
        <v>408</v>
      </c>
      <c r="AV59" s="160" t="s">
        <v>922</v>
      </c>
      <c r="AW59" s="47" t="s">
        <v>301</v>
      </c>
    </row>
    <row r="60" spans="1:49" ht="365.25" customHeight="1" x14ac:dyDescent="0.3">
      <c r="A60" s="29">
        <v>55</v>
      </c>
      <c r="B60" s="20" t="s">
        <v>498</v>
      </c>
      <c r="C60" s="3"/>
      <c r="D60" s="135" t="s">
        <v>493</v>
      </c>
      <c r="E60" s="137" t="s">
        <v>124</v>
      </c>
      <c r="F60" s="123" t="s">
        <v>785</v>
      </c>
      <c r="G60" s="83" t="s">
        <v>184</v>
      </c>
      <c r="H60" s="87" t="s">
        <v>531</v>
      </c>
      <c r="I60" s="20" t="s">
        <v>153</v>
      </c>
      <c r="J60" s="34" t="s">
        <v>127</v>
      </c>
      <c r="K60" s="20" t="s">
        <v>127</v>
      </c>
      <c r="L60" s="23">
        <v>9.1999999999999993</v>
      </c>
      <c r="M60" s="20" t="s">
        <v>868</v>
      </c>
      <c r="N60" s="20" t="s">
        <v>869</v>
      </c>
      <c r="O60" s="20" t="s">
        <v>125</v>
      </c>
      <c r="P60" s="20" t="s">
        <v>135</v>
      </c>
      <c r="Q60" s="33" t="s">
        <v>185</v>
      </c>
      <c r="R60" s="33" t="s">
        <v>690</v>
      </c>
      <c r="S60" s="37" t="s">
        <v>691</v>
      </c>
      <c r="T60" s="34" t="s">
        <v>128</v>
      </c>
      <c r="U60" s="22" t="str">
        <f t="shared" si="5"/>
        <v>Не встановлено</v>
      </c>
      <c r="V60" s="59" t="str">
        <f t="shared" si="6"/>
        <v>Не встановлено</v>
      </c>
      <c r="W60" s="23" t="str">
        <f t="shared" si="7"/>
        <v>Відсутні</v>
      </c>
      <c r="X60" s="27" t="s">
        <v>258</v>
      </c>
      <c r="Y60" s="3"/>
      <c r="Z60" s="3"/>
      <c r="AA60" s="3"/>
      <c r="AB60" s="3"/>
      <c r="AC60" s="3"/>
      <c r="AD60" s="61">
        <v>3.1</v>
      </c>
      <c r="AE60" s="3"/>
      <c r="AF60" s="3"/>
      <c r="AG60" s="3"/>
      <c r="AH60" s="3"/>
      <c r="AI60" s="3"/>
      <c r="AJ60" s="61">
        <v>23.74</v>
      </c>
      <c r="AK60" s="61">
        <v>73.599999999999994</v>
      </c>
      <c r="AL60" s="3"/>
      <c r="AM60" s="3"/>
      <c r="AN60" s="61">
        <v>73.599999999999994</v>
      </c>
      <c r="AO60" s="61" t="s">
        <v>274</v>
      </c>
      <c r="AP60" s="20" t="s">
        <v>262</v>
      </c>
      <c r="AQ60" s="20" t="str">
        <f>AQ16</f>
        <v>Державний бюджет, місцевий бюджет, інші бюджети не заборонені законодавством</v>
      </c>
      <c r="AR60" s="20" t="s">
        <v>277</v>
      </c>
      <c r="AS60" s="33" t="str">
        <f>$AS$98</f>
        <v xml:space="preserve">2025-2030 </v>
      </c>
      <c r="AT60" s="111" t="s">
        <v>131</v>
      </c>
      <c r="AU60" s="39" t="s">
        <v>458</v>
      </c>
      <c r="AV60" s="20" t="s">
        <v>277</v>
      </c>
      <c r="AW60" s="33" t="s">
        <v>166</v>
      </c>
    </row>
    <row r="61" spans="1:49" ht="360" customHeight="1" x14ac:dyDescent="0.3">
      <c r="A61" s="29">
        <v>56</v>
      </c>
      <c r="B61" s="20" t="s">
        <v>498</v>
      </c>
      <c r="C61" s="3"/>
      <c r="D61" s="135" t="s">
        <v>493</v>
      </c>
      <c r="E61" s="137" t="s">
        <v>124</v>
      </c>
      <c r="F61" s="123" t="s">
        <v>802</v>
      </c>
      <c r="G61" s="83" t="s">
        <v>242</v>
      </c>
      <c r="H61" s="87" t="s">
        <v>537</v>
      </c>
      <c r="I61" s="20" t="s">
        <v>210</v>
      </c>
      <c r="J61" s="34" t="s">
        <v>127</v>
      </c>
      <c r="K61" s="20" t="s">
        <v>127</v>
      </c>
      <c r="L61" s="23">
        <v>9</v>
      </c>
      <c r="M61" s="20" t="s">
        <v>868</v>
      </c>
      <c r="N61" s="20" t="s">
        <v>869</v>
      </c>
      <c r="O61" s="20" t="s">
        <v>125</v>
      </c>
      <c r="P61" s="20" t="s">
        <v>205</v>
      </c>
      <c r="Q61" s="33" t="s">
        <v>185</v>
      </c>
      <c r="R61" s="33" t="s">
        <v>712</v>
      </c>
      <c r="S61" s="37" t="s">
        <v>691</v>
      </c>
      <c r="T61" s="34" t="s">
        <v>128</v>
      </c>
      <c r="U61" s="35" t="str">
        <f t="shared" si="5"/>
        <v>Не встановлено</v>
      </c>
      <c r="V61" s="61" t="str">
        <f t="shared" si="6"/>
        <v>Не встановлено</v>
      </c>
      <c r="W61" s="34" t="str">
        <f t="shared" si="7"/>
        <v>Відсутні</v>
      </c>
      <c r="X61" s="27" t="s">
        <v>258</v>
      </c>
      <c r="Y61" s="3"/>
      <c r="Z61" s="3"/>
      <c r="AA61" s="3"/>
      <c r="AB61" s="3"/>
      <c r="AC61" s="3"/>
      <c r="AD61" s="61">
        <v>1</v>
      </c>
      <c r="AE61" s="3"/>
      <c r="AF61" s="3"/>
      <c r="AG61" s="3"/>
      <c r="AH61" s="3"/>
      <c r="AI61" s="3"/>
      <c r="AJ61" s="27">
        <v>72</v>
      </c>
      <c r="AK61" s="27">
        <v>72</v>
      </c>
      <c r="AL61" s="3"/>
      <c r="AM61" s="3"/>
      <c r="AN61" s="27">
        <v>72</v>
      </c>
      <c r="AO61" s="61" t="s">
        <v>282</v>
      </c>
      <c r="AP61" s="20" t="s">
        <v>262</v>
      </c>
      <c r="AQ61" s="20" t="str">
        <f>AQ53</f>
        <v>Державний бюджет, місцевий бюджет, інші бюджети не заборонені законодавством</v>
      </c>
      <c r="AR61" s="23" t="s">
        <v>185</v>
      </c>
      <c r="AS61" s="33" t="str">
        <f>$AS$98</f>
        <v xml:space="preserve">2025-2030 </v>
      </c>
      <c r="AT61" s="111" t="s">
        <v>131</v>
      </c>
      <c r="AU61" s="39" t="s">
        <v>473</v>
      </c>
      <c r="AV61" s="20" t="s">
        <v>185</v>
      </c>
      <c r="AW61" s="23" t="s">
        <v>191</v>
      </c>
    </row>
    <row r="62" spans="1:49" ht="360" customHeight="1" x14ac:dyDescent="0.3">
      <c r="A62" s="29">
        <v>57</v>
      </c>
      <c r="B62" s="20" t="s">
        <v>498</v>
      </c>
      <c r="C62" s="3"/>
      <c r="D62" s="135" t="s">
        <v>493</v>
      </c>
      <c r="E62" s="137" t="s">
        <v>124</v>
      </c>
      <c r="F62" s="123" t="s">
        <v>803</v>
      </c>
      <c r="G62" s="83" t="s">
        <v>243</v>
      </c>
      <c r="H62" s="87" t="s">
        <v>548</v>
      </c>
      <c r="I62" s="20" t="s">
        <v>210</v>
      </c>
      <c r="J62" s="34" t="s">
        <v>127</v>
      </c>
      <c r="K62" s="20" t="s">
        <v>127</v>
      </c>
      <c r="L62" s="23">
        <v>4</v>
      </c>
      <c r="M62" s="20" t="s">
        <v>868</v>
      </c>
      <c r="N62" s="20" t="s">
        <v>869</v>
      </c>
      <c r="O62" s="20" t="s">
        <v>125</v>
      </c>
      <c r="P62" s="20" t="s">
        <v>205</v>
      </c>
      <c r="Q62" s="33" t="s">
        <v>211</v>
      </c>
      <c r="R62" s="33" t="s">
        <v>713</v>
      </c>
      <c r="S62" s="37" t="s">
        <v>714</v>
      </c>
      <c r="T62" s="34" t="s">
        <v>128</v>
      </c>
      <c r="U62" s="35" t="str">
        <f t="shared" si="5"/>
        <v>Не встановлено</v>
      </c>
      <c r="V62" s="61" t="str">
        <f t="shared" si="6"/>
        <v>Не встановлено</v>
      </c>
      <c r="W62" s="34" t="str">
        <f t="shared" si="7"/>
        <v>Відсутні</v>
      </c>
      <c r="X62" s="27" t="s">
        <v>258</v>
      </c>
      <c r="Y62" s="3"/>
      <c r="Z62" s="3"/>
      <c r="AA62" s="3"/>
      <c r="AB62" s="3"/>
      <c r="AC62" s="3"/>
      <c r="AD62" s="61">
        <v>0.4</v>
      </c>
      <c r="AE62" s="3"/>
      <c r="AF62" s="3"/>
      <c r="AG62" s="3"/>
      <c r="AH62" s="3"/>
      <c r="AI62" s="3"/>
      <c r="AJ62" s="27">
        <v>80</v>
      </c>
      <c r="AK62" s="27">
        <v>32</v>
      </c>
      <c r="AL62" s="3"/>
      <c r="AM62" s="3"/>
      <c r="AN62" s="27">
        <v>32</v>
      </c>
      <c r="AO62" s="61" t="s">
        <v>282</v>
      </c>
      <c r="AP62" s="20" t="s">
        <v>262</v>
      </c>
      <c r="AQ62" s="20" t="str">
        <f>AQ61</f>
        <v>Державний бюджет, місцевий бюджет, інші бюджети не заборонені законодавством</v>
      </c>
      <c r="AR62" s="23" t="s">
        <v>211</v>
      </c>
      <c r="AS62" s="33" t="str">
        <f>$AS$98</f>
        <v xml:space="preserve">2025-2030 </v>
      </c>
      <c r="AT62" s="111" t="s">
        <v>131</v>
      </c>
      <c r="AU62" s="39" t="s">
        <v>474</v>
      </c>
      <c r="AV62" s="20" t="s">
        <v>211</v>
      </c>
      <c r="AW62" s="23" t="s">
        <v>191</v>
      </c>
    </row>
    <row r="63" spans="1:49" ht="354" customHeight="1" x14ac:dyDescent="0.3">
      <c r="A63" s="29">
        <v>58</v>
      </c>
      <c r="B63" s="55" t="s">
        <v>307</v>
      </c>
      <c r="C63" s="3"/>
      <c r="D63" s="48" t="s">
        <v>308</v>
      </c>
      <c r="E63" s="137" t="s">
        <v>500</v>
      </c>
      <c r="F63" s="122" t="s">
        <v>846</v>
      </c>
      <c r="G63" s="73" t="s">
        <v>944</v>
      </c>
      <c r="H63" s="142" t="s">
        <v>595</v>
      </c>
      <c r="I63" s="60" t="s">
        <v>333</v>
      </c>
      <c r="J63" s="47" t="s">
        <v>127</v>
      </c>
      <c r="K63" s="20" t="s">
        <v>127</v>
      </c>
      <c r="L63" s="23">
        <v>4.8</v>
      </c>
      <c r="M63" s="20" t="s">
        <v>868</v>
      </c>
      <c r="N63" s="20" t="s">
        <v>869</v>
      </c>
      <c r="O63" s="49" t="s">
        <v>125</v>
      </c>
      <c r="P63" s="51" t="s">
        <v>305</v>
      </c>
      <c r="Q63" s="20" t="s">
        <v>898</v>
      </c>
      <c r="R63" s="158" t="s">
        <v>750</v>
      </c>
      <c r="S63" s="158" t="s">
        <v>714</v>
      </c>
      <c r="T63" s="34" t="s">
        <v>128</v>
      </c>
      <c r="U63" s="35" t="str">
        <f t="shared" si="5"/>
        <v>Не встановлено</v>
      </c>
      <c r="V63" s="59" t="str">
        <f t="shared" si="6"/>
        <v>Не встановлено</v>
      </c>
      <c r="W63" s="34" t="str">
        <f t="shared" si="7"/>
        <v>Відсутні</v>
      </c>
      <c r="X63" s="78"/>
      <c r="Y63" s="3"/>
      <c r="Z63" s="47" t="s">
        <v>258</v>
      </c>
      <c r="AA63" s="3"/>
      <c r="AB63" s="3"/>
      <c r="AC63" s="3"/>
      <c r="AD63" s="78"/>
      <c r="AE63" s="45"/>
      <c r="AF63" s="45">
        <v>7</v>
      </c>
      <c r="AG63" s="3"/>
      <c r="AH63" s="3"/>
      <c r="AI63" s="3"/>
      <c r="AJ63" s="100">
        <v>20</v>
      </c>
      <c r="AK63" s="100">
        <v>140</v>
      </c>
      <c r="AL63" s="3"/>
      <c r="AM63" s="3"/>
      <c r="AN63" s="100">
        <v>140</v>
      </c>
      <c r="AO63" s="106" t="s">
        <v>309</v>
      </c>
      <c r="AP63" s="53" t="s">
        <v>303</v>
      </c>
      <c r="AQ63" s="49" t="s">
        <v>300</v>
      </c>
      <c r="AR63" s="150" t="s">
        <v>648</v>
      </c>
      <c r="AS63" s="20" t="s">
        <v>296</v>
      </c>
      <c r="AT63" s="110" t="s">
        <v>302</v>
      </c>
      <c r="AU63" s="151" t="s">
        <v>409</v>
      </c>
      <c r="AV63" s="160" t="s">
        <v>925</v>
      </c>
      <c r="AW63" s="47" t="s">
        <v>301</v>
      </c>
    </row>
    <row r="64" spans="1:49" ht="387" customHeight="1" x14ac:dyDescent="0.3">
      <c r="A64" s="29">
        <v>59</v>
      </c>
      <c r="B64" s="20" t="str">
        <f>B71</f>
        <v>ГВЕП 1,               ГВЕП 2, ГВЕП 3</v>
      </c>
      <c r="C64" s="20"/>
      <c r="D64" s="135" t="s">
        <v>493</v>
      </c>
      <c r="E64" s="20" t="s">
        <v>494</v>
      </c>
      <c r="F64" s="122" t="s">
        <v>771</v>
      </c>
      <c r="G64" s="80" t="s">
        <v>174</v>
      </c>
      <c r="H64" s="73" t="s">
        <v>630</v>
      </c>
      <c r="I64" s="20" t="s">
        <v>156</v>
      </c>
      <c r="J64" s="20" t="s">
        <v>127</v>
      </c>
      <c r="K64" s="20" t="s">
        <v>127</v>
      </c>
      <c r="L64" s="20">
        <v>24.5</v>
      </c>
      <c r="M64" s="20" t="s">
        <v>868</v>
      </c>
      <c r="N64" s="20" t="s">
        <v>869</v>
      </c>
      <c r="O64" s="20" t="str">
        <f>O71</f>
        <v>Закарпатська область</v>
      </c>
      <c r="P64" s="20" t="s">
        <v>142</v>
      </c>
      <c r="Q64" s="20" t="s">
        <v>163</v>
      </c>
      <c r="R64" s="20" t="s">
        <v>670</v>
      </c>
      <c r="S64" s="20" t="s">
        <v>157</v>
      </c>
      <c r="T64" s="20" t="str">
        <f>T71</f>
        <v>Під ризиком</v>
      </c>
      <c r="U64" s="22" t="s">
        <v>129</v>
      </c>
      <c r="V64" s="27" t="str">
        <f>V71</f>
        <v>Не встановлено</v>
      </c>
      <c r="W64" s="20" t="s">
        <v>130</v>
      </c>
      <c r="X64" s="27" t="s">
        <v>258</v>
      </c>
      <c r="Y64" s="3"/>
      <c r="Z64" s="3"/>
      <c r="AA64" s="3"/>
      <c r="AB64" s="3"/>
      <c r="AC64" s="3"/>
      <c r="AD64" s="28">
        <v>10</v>
      </c>
      <c r="AE64" s="3"/>
      <c r="AF64" s="18"/>
      <c r="AG64" s="3"/>
      <c r="AH64" s="3"/>
      <c r="AI64" s="3"/>
      <c r="AJ64" s="61">
        <v>50.3</v>
      </c>
      <c r="AK64" s="61">
        <v>503</v>
      </c>
      <c r="AL64" s="3"/>
      <c r="AM64" s="22"/>
      <c r="AN64" s="27">
        <v>503</v>
      </c>
      <c r="AO64" s="103" t="s">
        <v>282</v>
      </c>
      <c r="AP64" s="20" t="s">
        <v>259</v>
      </c>
      <c r="AQ64" s="20" t="str">
        <f>AQ71</f>
        <v>Державний бюджет, місцевий бюджет, інші бюджети не заборонені законодавством</v>
      </c>
      <c r="AR64" s="20" t="s">
        <v>161</v>
      </c>
      <c r="AS64" s="20" t="str">
        <f>AS71</f>
        <v xml:space="preserve">2025-2030 </v>
      </c>
      <c r="AT64" s="109" t="str">
        <f>AT71</f>
        <v>1 (висока)</v>
      </c>
      <c r="AU64" s="39" t="s">
        <v>631</v>
      </c>
      <c r="AV64" s="20" t="s">
        <v>161</v>
      </c>
      <c r="AW64" s="22" t="s">
        <v>160</v>
      </c>
    </row>
    <row r="65" spans="1:49" ht="390" customHeight="1" x14ac:dyDescent="0.3">
      <c r="A65" s="29">
        <v>60</v>
      </c>
      <c r="B65" s="20" t="s">
        <v>497</v>
      </c>
      <c r="C65" s="3"/>
      <c r="D65" s="135" t="s">
        <v>493</v>
      </c>
      <c r="E65" s="20" t="s">
        <v>124</v>
      </c>
      <c r="F65" s="122" t="s">
        <v>775</v>
      </c>
      <c r="G65" s="73" t="s">
        <v>504</v>
      </c>
      <c r="H65" s="73" t="s">
        <v>523</v>
      </c>
      <c r="I65" s="20" t="s">
        <v>505</v>
      </c>
      <c r="J65" s="20" t="s">
        <v>127</v>
      </c>
      <c r="K65" s="20" t="s">
        <v>127</v>
      </c>
      <c r="L65" s="20">
        <v>1.9</v>
      </c>
      <c r="M65" s="20" t="s">
        <v>868</v>
      </c>
      <c r="N65" s="20" t="s">
        <v>869</v>
      </c>
      <c r="O65" s="20" t="s">
        <v>125</v>
      </c>
      <c r="P65" s="20" t="s">
        <v>142</v>
      </c>
      <c r="Q65" s="20" t="s">
        <v>163</v>
      </c>
      <c r="R65" s="20" t="s">
        <v>676</v>
      </c>
      <c r="S65" s="20" t="s">
        <v>677</v>
      </c>
      <c r="T65" s="20" t="s">
        <v>128</v>
      </c>
      <c r="U65" s="22" t="str">
        <f t="shared" ref="U65:U70" si="8">$U$98</f>
        <v>Не встановлено</v>
      </c>
      <c r="V65" s="61" t="str">
        <f>$V$98</f>
        <v>Не встановлено</v>
      </c>
      <c r="W65" s="23" t="str">
        <f t="shared" ref="W65:W70" si="9">$W$98</f>
        <v>Відсутні</v>
      </c>
      <c r="X65" s="27" t="s">
        <v>258</v>
      </c>
      <c r="Y65" s="3"/>
      <c r="Z65" s="3"/>
      <c r="AA65" s="3"/>
      <c r="AB65" s="3"/>
      <c r="AC65" s="3"/>
      <c r="AD65" s="27">
        <v>0.1</v>
      </c>
      <c r="AE65" s="3"/>
      <c r="AF65" s="3"/>
      <c r="AG65" s="3"/>
      <c r="AH65" s="3"/>
      <c r="AI65" s="3"/>
      <c r="AJ65" s="61">
        <v>187.4</v>
      </c>
      <c r="AK65" s="61">
        <v>18.739999999999998</v>
      </c>
      <c r="AL65" s="3"/>
      <c r="AM65" s="3"/>
      <c r="AN65" s="61">
        <v>18.739999999999998</v>
      </c>
      <c r="AO65" s="102" t="s">
        <v>636</v>
      </c>
      <c r="AP65" s="20" t="s">
        <v>263</v>
      </c>
      <c r="AQ65" s="20" t="str">
        <f>AQ75</f>
        <v>Державний бюджет, місцевий бюджет, інші бюджети не заборонені законодавством</v>
      </c>
      <c r="AR65" s="20" t="s">
        <v>267</v>
      </c>
      <c r="AS65" s="20" t="str">
        <f t="shared" ref="AS65:AS70" si="10">$AS$98</f>
        <v xml:space="preserve">2025-2030 </v>
      </c>
      <c r="AT65" s="109" t="s">
        <v>131</v>
      </c>
      <c r="AU65" s="39" t="s">
        <v>632</v>
      </c>
      <c r="AV65" s="20" t="s">
        <v>163</v>
      </c>
      <c r="AW65" s="25" t="s">
        <v>164</v>
      </c>
    </row>
    <row r="66" spans="1:49" ht="365.25" customHeight="1" x14ac:dyDescent="0.3">
      <c r="A66" s="29">
        <v>61</v>
      </c>
      <c r="B66" s="20" t="s">
        <v>498</v>
      </c>
      <c r="C66" s="3"/>
      <c r="D66" s="135" t="s">
        <v>493</v>
      </c>
      <c r="E66" s="30" t="s">
        <v>124</v>
      </c>
      <c r="F66" s="122" t="s">
        <v>780</v>
      </c>
      <c r="G66" s="80" t="s">
        <v>180</v>
      </c>
      <c r="H66" s="73" t="s">
        <v>527</v>
      </c>
      <c r="I66" s="20" t="s">
        <v>147</v>
      </c>
      <c r="J66" s="23" t="s">
        <v>127</v>
      </c>
      <c r="K66" s="20" t="s">
        <v>127</v>
      </c>
      <c r="L66" s="23">
        <v>1.2</v>
      </c>
      <c r="M66" s="20" t="s">
        <v>868</v>
      </c>
      <c r="N66" s="20" t="s">
        <v>869</v>
      </c>
      <c r="O66" s="20" t="s">
        <v>125</v>
      </c>
      <c r="P66" s="27" t="s">
        <v>148</v>
      </c>
      <c r="Q66" s="20" t="s">
        <v>876</v>
      </c>
      <c r="R66" s="20" t="s">
        <v>684</v>
      </c>
      <c r="S66" s="27" t="s">
        <v>677</v>
      </c>
      <c r="T66" s="23" t="s">
        <v>128</v>
      </c>
      <c r="U66" s="22" t="str">
        <f t="shared" si="8"/>
        <v>Не встановлено</v>
      </c>
      <c r="V66" s="61" t="str">
        <f>$U$98</f>
        <v>Не встановлено</v>
      </c>
      <c r="W66" s="23" t="str">
        <f t="shared" si="9"/>
        <v>Відсутні</v>
      </c>
      <c r="X66" s="27" t="s">
        <v>258</v>
      </c>
      <c r="Y66" s="3"/>
      <c r="Z66" s="3"/>
      <c r="AA66" s="3"/>
      <c r="AB66" s="3"/>
      <c r="AC66" s="3"/>
      <c r="AD66" s="27">
        <v>0.2</v>
      </c>
      <c r="AE66" s="3"/>
      <c r="AF66" s="3"/>
      <c r="AG66" s="3"/>
      <c r="AH66" s="3"/>
      <c r="AI66" s="3"/>
      <c r="AJ66" s="61">
        <v>48</v>
      </c>
      <c r="AK66" s="61">
        <v>9.6</v>
      </c>
      <c r="AL66" s="3"/>
      <c r="AM66" s="3"/>
      <c r="AN66" s="61">
        <v>9.6</v>
      </c>
      <c r="AO66" s="61" t="s">
        <v>274</v>
      </c>
      <c r="AP66" s="20" t="s">
        <v>262</v>
      </c>
      <c r="AQ66" s="20" t="str">
        <f>AQ68</f>
        <v>Державний бюджет, місцевий бюджет, інші бюджети не заборонені законодавством</v>
      </c>
      <c r="AR66" s="20" t="s">
        <v>147</v>
      </c>
      <c r="AS66" s="20" t="str">
        <f t="shared" si="10"/>
        <v xml:space="preserve">2025-2030 </v>
      </c>
      <c r="AT66" s="109" t="s">
        <v>131</v>
      </c>
      <c r="AU66" s="39" t="s">
        <v>454</v>
      </c>
      <c r="AV66" s="20" t="s">
        <v>147</v>
      </c>
      <c r="AW66" s="20" t="s">
        <v>166</v>
      </c>
    </row>
    <row r="67" spans="1:49" ht="359.25" customHeight="1" x14ac:dyDescent="0.3">
      <c r="A67" s="67">
        <v>62</v>
      </c>
      <c r="B67" s="20" t="s">
        <v>498</v>
      </c>
      <c r="C67" s="68"/>
      <c r="D67" s="135" t="s">
        <v>493</v>
      </c>
      <c r="E67" s="137" t="s">
        <v>124</v>
      </c>
      <c r="F67" s="123" t="s">
        <v>821</v>
      </c>
      <c r="G67" s="138" t="s">
        <v>509</v>
      </c>
      <c r="H67" s="87" t="s">
        <v>569</v>
      </c>
      <c r="I67" s="113" t="s">
        <v>374</v>
      </c>
      <c r="J67" s="34" t="s">
        <v>127</v>
      </c>
      <c r="K67" s="20" t="s">
        <v>127</v>
      </c>
      <c r="L67" s="69">
        <v>0.3</v>
      </c>
      <c r="M67" s="20" t="s">
        <v>868</v>
      </c>
      <c r="N67" s="20" t="s">
        <v>869</v>
      </c>
      <c r="O67" s="33" t="s">
        <v>125</v>
      </c>
      <c r="P67" s="33" t="s">
        <v>142</v>
      </c>
      <c r="Q67" s="33" t="s">
        <v>163</v>
      </c>
      <c r="R67" s="33" t="s">
        <v>731</v>
      </c>
      <c r="S67" s="37" t="s">
        <v>732</v>
      </c>
      <c r="T67" s="69" t="s">
        <v>304</v>
      </c>
      <c r="U67" s="35" t="str">
        <f t="shared" si="8"/>
        <v>Не встановлено</v>
      </c>
      <c r="V67" s="59" t="str">
        <f>$U$98</f>
        <v>Не встановлено</v>
      </c>
      <c r="W67" s="34" t="str">
        <f t="shared" si="9"/>
        <v>Відсутні</v>
      </c>
      <c r="X67" s="37" t="s">
        <v>258</v>
      </c>
      <c r="Y67" s="68"/>
      <c r="Z67" s="68"/>
      <c r="AA67" s="68"/>
      <c r="AB67" s="68"/>
      <c r="AC67" s="68"/>
      <c r="AD67" s="95">
        <v>0.05</v>
      </c>
      <c r="AE67" s="68"/>
      <c r="AF67" s="68"/>
      <c r="AG67" s="68"/>
      <c r="AH67" s="68"/>
      <c r="AI67" s="68"/>
      <c r="AJ67" s="99">
        <v>400</v>
      </c>
      <c r="AK67" s="99">
        <v>20</v>
      </c>
      <c r="AL67" s="68"/>
      <c r="AM67" s="68"/>
      <c r="AN67" s="99">
        <v>20</v>
      </c>
      <c r="AO67" s="59" t="s">
        <v>282</v>
      </c>
      <c r="AP67" s="33" t="s">
        <v>379</v>
      </c>
      <c r="AQ67" s="33" t="s">
        <v>662</v>
      </c>
      <c r="AR67" s="113" t="s">
        <v>374</v>
      </c>
      <c r="AS67" s="33" t="str">
        <f t="shared" si="10"/>
        <v xml:space="preserve">2025-2030 </v>
      </c>
      <c r="AT67" s="111" t="s">
        <v>131</v>
      </c>
      <c r="AU67" s="40" t="s">
        <v>400</v>
      </c>
      <c r="AV67" s="113" t="s">
        <v>374</v>
      </c>
      <c r="AW67" s="34" t="s">
        <v>191</v>
      </c>
    </row>
    <row r="68" spans="1:49" ht="409.5" customHeight="1" x14ac:dyDescent="0.3">
      <c r="A68" s="29">
        <v>63</v>
      </c>
      <c r="B68" s="20" t="s">
        <v>498</v>
      </c>
      <c r="C68" s="3"/>
      <c r="D68" s="135" t="s">
        <v>493</v>
      </c>
      <c r="E68" s="20" t="s">
        <v>124</v>
      </c>
      <c r="F68" s="122" t="s">
        <v>779</v>
      </c>
      <c r="G68" s="82" t="s">
        <v>179</v>
      </c>
      <c r="H68" s="73" t="s">
        <v>663</v>
      </c>
      <c r="I68" s="21" t="s">
        <v>145</v>
      </c>
      <c r="J68" s="20" t="s">
        <v>127</v>
      </c>
      <c r="K68" s="20" t="s">
        <v>127</v>
      </c>
      <c r="L68" s="20">
        <v>20.5</v>
      </c>
      <c r="M68" s="20" t="s">
        <v>868</v>
      </c>
      <c r="N68" s="20" t="s">
        <v>869</v>
      </c>
      <c r="O68" s="20" t="s">
        <v>125</v>
      </c>
      <c r="P68" s="20" t="s">
        <v>132</v>
      </c>
      <c r="Q68" s="20" t="s">
        <v>875</v>
      </c>
      <c r="R68" s="20" t="s">
        <v>665</v>
      </c>
      <c r="S68" s="20" t="s">
        <v>683</v>
      </c>
      <c r="T68" s="23" t="s">
        <v>128</v>
      </c>
      <c r="U68" s="22" t="str">
        <f t="shared" si="8"/>
        <v>Не встановлено</v>
      </c>
      <c r="V68" s="61" t="str">
        <f>$U$98</f>
        <v>Не встановлено</v>
      </c>
      <c r="W68" s="23" t="str">
        <f t="shared" si="9"/>
        <v>Відсутні</v>
      </c>
      <c r="X68" s="27" t="s">
        <v>258</v>
      </c>
      <c r="Y68" s="3"/>
      <c r="Z68" s="3"/>
      <c r="AA68" s="3"/>
      <c r="AB68" s="3"/>
      <c r="AC68" s="3"/>
      <c r="AD68" s="28">
        <v>4.4000000000000004</v>
      </c>
      <c r="AE68" s="3"/>
      <c r="AF68" s="3"/>
      <c r="AG68" s="3"/>
      <c r="AH68" s="3"/>
      <c r="AI68" s="3"/>
      <c r="AJ68" s="61">
        <v>83.8</v>
      </c>
      <c r="AK68" s="61">
        <v>369</v>
      </c>
      <c r="AL68" s="3"/>
      <c r="AM68" s="3"/>
      <c r="AN68" s="27">
        <v>369</v>
      </c>
      <c r="AO68" s="61" t="s">
        <v>272</v>
      </c>
      <c r="AP68" s="20" t="s">
        <v>262</v>
      </c>
      <c r="AQ68" s="20" t="str">
        <f>AQ46</f>
        <v>Державний бюджет, місцевий бюджет, інші бюджети не заборонені законодавством</v>
      </c>
      <c r="AR68" s="20" t="s">
        <v>273</v>
      </c>
      <c r="AS68" s="20" t="str">
        <f t="shared" si="10"/>
        <v xml:space="preserve">2025-2030 </v>
      </c>
      <c r="AT68" s="109" t="s">
        <v>131</v>
      </c>
      <c r="AU68" s="42" t="s">
        <v>453</v>
      </c>
      <c r="AV68" s="20" t="s">
        <v>273</v>
      </c>
      <c r="AW68" s="23" t="s">
        <v>166</v>
      </c>
    </row>
    <row r="69" spans="1:49" ht="365.25" customHeight="1" x14ac:dyDescent="0.3">
      <c r="A69" s="31">
        <v>64</v>
      </c>
      <c r="B69" s="20" t="s">
        <v>498</v>
      </c>
      <c r="C69" s="32"/>
      <c r="D69" s="135" t="s">
        <v>493</v>
      </c>
      <c r="E69" s="137" t="s">
        <v>124</v>
      </c>
      <c r="F69" s="123" t="s">
        <v>812</v>
      </c>
      <c r="G69" s="83" t="s">
        <v>251</v>
      </c>
      <c r="H69" s="87" t="s">
        <v>539</v>
      </c>
      <c r="I69" s="33" t="s">
        <v>210</v>
      </c>
      <c r="J69" s="34" t="s">
        <v>127</v>
      </c>
      <c r="K69" s="20" t="s">
        <v>127</v>
      </c>
      <c r="L69" s="34">
        <v>4.3</v>
      </c>
      <c r="M69" s="20" t="s">
        <v>868</v>
      </c>
      <c r="N69" s="20" t="s">
        <v>869</v>
      </c>
      <c r="O69" s="33" t="s">
        <v>125</v>
      </c>
      <c r="P69" s="33" t="s">
        <v>132</v>
      </c>
      <c r="Q69" s="33" t="s">
        <v>224</v>
      </c>
      <c r="R69" s="33" t="s">
        <v>723</v>
      </c>
      <c r="S69" s="37" t="s">
        <v>722</v>
      </c>
      <c r="T69" s="34" t="s">
        <v>128</v>
      </c>
      <c r="U69" s="35" t="str">
        <f t="shared" si="8"/>
        <v>Не встановлено</v>
      </c>
      <c r="V69" s="59" t="str">
        <f>$U$98</f>
        <v>Не встановлено</v>
      </c>
      <c r="W69" s="34" t="str">
        <f t="shared" si="9"/>
        <v>Відсутні</v>
      </c>
      <c r="X69" s="27" t="s">
        <v>258</v>
      </c>
      <c r="Y69" s="32"/>
      <c r="Z69" s="32"/>
      <c r="AA69" s="32"/>
      <c r="AB69" s="32"/>
      <c r="AC69" s="32"/>
      <c r="AD69" s="59">
        <v>0.6</v>
      </c>
      <c r="AE69" s="32"/>
      <c r="AF69" s="32"/>
      <c r="AG69" s="32"/>
      <c r="AH69" s="32"/>
      <c r="AI69" s="32"/>
      <c r="AJ69" s="37">
        <v>57.3</v>
      </c>
      <c r="AK69" s="37">
        <v>34.4</v>
      </c>
      <c r="AL69" s="32"/>
      <c r="AM69" s="32"/>
      <c r="AN69" s="37">
        <v>34.4</v>
      </c>
      <c r="AO69" s="61" t="s">
        <v>282</v>
      </c>
      <c r="AP69" s="33" t="s">
        <v>262</v>
      </c>
      <c r="AQ69" s="20" t="str">
        <f>AQ72</f>
        <v>Державний бюджет, місцевий бюджет, інші бюджети не заборонені законодавством</v>
      </c>
      <c r="AR69" s="34" t="s">
        <v>224</v>
      </c>
      <c r="AS69" s="33" t="str">
        <f t="shared" si="10"/>
        <v xml:space="preserve">2025-2030 </v>
      </c>
      <c r="AT69" s="111" t="s">
        <v>131</v>
      </c>
      <c r="AU69" s="40" t="s">
        <v>483</v>
      </c>
      <c r="AV69" s="33" t="s">
        <v>224</v>
      </c>
      <c r="AW69" s="34" t="s">
        <v>191</v>
      </c>
    </row>
    <row r="70" spans="1:49" ht="365.25" customHeight="1" x14ac:dyDescent="0.3">
      <c r="A70" s="31">
        <v>65</v>
      </c>
      <c r="B70" s="20" t="s">
        <v>498</v>
      </c>
      <c r="C70" s="32"/>
      <c r="D70" s="135" t="s">
        <v>493</v>
      </c>
      <c r="E70" s="137" t="s">
        <v>124</v>
      </c>
      <c r="F70" s="123" t="s">
        <v>814</v>
      </c>
      <c r="G70" s="83" t="s">
        <v>293</v>
      </c>
      <c r="H70" s="87" t="s">
        <v>564</v>
      </c>
      <c r="I70" s="33" t="s">
        <v>253</v>
      </c>
      <c r="J70" s="34" t="s">
        <v>127</v>
      </c>
      <c r="K70" s="20" t="s">
        <v>127</v>
      </c>
      <c r="L70" s="34">
        <v>6.9</v>
      </c>
      <c r="M70" s="20" t="s">
        <v>868</v>
      </c>
      <c r="N70" s="20" t="s">
        <v>869</v>
      </c>
      <c r="O70" s="33" t="s">
        <v>125</v>
      </c>
      <c r="P70" s="33" t="s">
        <v>226</v>
      </c>
      <c r="Q70" s="33" t="s">
        <v>888</v>
      </c>
      <c r="R70" s="33" t="s">
        <v>665</v>
      </c>
      <c r="S70" s="37" t="s">
        <v>722</v>
      </c>
      <c r="T70" s="34" t="s">
        <v>128</v>
      </c>
      <c r="U70" s="35" t="str">
        <f t="shared" si="8"/>
        <v>Не встановлено</v>
      </c>
      <c r="V70" s="59" t="str">
        <f>$U$98</f>
        <v>Не встановлено</v>
      </c>
      <c r="W70" s="34" t="str">
        <f t="shared" si="9"/>
        <v>Відсутні</v>
      </c>
      <c r="X70" s="27" t="s">
        <v>258</v>
      </c>
      <c r="Y70" s="32"/>
      <c r="Z70" s="32"/>
      <c r="AA70" s="32"/>
      <c r="AB70" s="32"/>
      <c r="AC70" s="32"/>
      <c r="AD70" s="59">
        <v>0.8</v>
      </c>
      <c r="AE70" s="32"/>
      <c r="AF70" s="32"/>
      <c r="AG70" s="32"/>
      <c r="AH70" s="32"/>
      <c r="AI70" s="32"/>
      <c r="AJ70" s="37">
        <v>69</v>
      </c>
      <c r="AK70" s="37">
        <v>55.2</v>
      </c>
      <c r="AL70" s="32"/>
      <c r="AM70" s="32"/>
      <c r="AN70" s="37">
        <v>55.2</v>
      </c>
      <c r="AO70" s="61" t="s">
        <v>282</v>
      </c>
      <c r="AP70" s="33" t="s">
        <v>262</v>
      </c>
      <c r="AQ70" s="20" t="e">
        <f>AQ77</f>
        <v>#REF!</v>
      </c>
      <c r="AR70" s="33" t="s">
        <v>294</v>
      </c>
      <c r="AS70" s="33" t="str">
        <f t="shared" si="10"/>
        <v xml:space="preserve">2025-2030 </v>
      </c>
      <c r="AT70" s="111" t="s">
        <v>131</v>
      </c>
      <c r="AU70" s="40" t="s">
        <v>484</v>
      </c>
      <c r="AV70" s="33" t="s">
        <v>294</v>
      </c>
      <c r="AW70" s="34" t="s">
        <v>191</v>
      </c>
    </row>
    <row r="71" spans="1:49" ht="387" customHeight="1" x14ac:dyDescent="0.3">
      <c r="A71" s="29">
        <v>66</v>
      </c>
      <c r="B71" s="20" t="str">
        <f>B98</f>
        <v>ГВЕП 1,               ГВЕП 2, ГВЕП 3</v>
      </c>
      <c r="C71" s="20"/>
      <c r="D71" s="135" t="s">
        <v>493</v>
      </c>
      <c r="E71" s="20" t="s">
        <v>494</v>
      </c>
      <c r="F71" s="122" t="s">
        <v>770</v>
      </c>
      <c r="G71" s="73" t="s">
        <v>173</v>
      </c>
      <c r="H71" s="73" t="s">
        <v>519</v>
      </c>
      <c r="I71" s="20" t="s">
        <v>158</v>
      </c>
      <c r="J71" s="20" t="s">
        <v>127</v>
      </c>
      <c r="K71" s="20" t="s">
        <v>127</v>
      </c>
      <c r="L71" s="20">
        <v>90</v>
      </c>
      <c r="M71" s="20" t="s">
        <v>868</v>
      </c>
      <c r="N71" s="20" t="str">
        <f>N98</f>
        <v>М5.3.1 Суббасейн річки Тиса</v>
      </c>
      <c r="O71" s="20" t="str">
        <f>O98</f>
        <v>Закарпатська область</v>
      </c>
      <c r="P71" s="20" t="s">
        <v>132</v>
      </c>
      <c r="Q71" s="20" t="s">
        <v>133</v>
      </c>
      <c r="R71" s="20" t="s">
        <v>665</v>
      </c>
      <c r="S71" s="20" t="s">
        <v>666</v>
      </c>
      <c r="T71" s="20" t="str">
        <f>T98</f>
        <v>Під ризиком</v>
      </c>
      <c r="U71" s="20" t="str">
        <f>U98</f>
        <v>Не встановлено</v>
      </c>
      <c r="V71" s="27" t="str">
        <f>V98</f>
        <v>Не встановлено</v>
      </c>
      <c r="W71" s="20" t="str">
        <f>W98</f>
        <v>Відсутні</v>
      </c>
      <c r="X71" s="27" t="s">
        <v>258</v>
      </c>
      <c r="Y71" s="3"/>
      <c r="Z71" s="3"/>
      <c r="AA71" s="3"/>
      <c r="AB71" s="3"/>
      <c r="AC71" s="3"/>
      <c r="AD71" s="28">
        <v>32</v>
      </c>
      <c r="AE71" s="3"/>
      <c r="AF71" s="3"/>
      <c r="AG71" s="3"/>
      <c r="AH71" s="3"/>
      <c r="AI71" s="3"/>
      <c r="AJ71" s="61">
        <v>28.46</v>
      </c>
      <c r="AK71" s="61">
        <v>910.8</v>
      </c>
      <c r="AL71" s="3"/>
      <c r="AM71" s="3"/>
      <c r="AN71" s="61">
        <v>910.8</v>
      </c>
      <c r="AO71" s="96" t="s">
        <v>261</v>
      </c>
      <c r="AP71" s="20" t="str">
        <f>AP98</f>
        <v xml:space="preserve">Загально-державна програма "Питна вода України",  програми соціально-економічного розвитку громади </v>
      </c>
      <c r="AQ71" s="20" t="str">
        <f>AQ98</f>
        <v>Державний бюджет, місцевий бюджет, інші бюджети не заборонені законодавством</v>
      </c>
      <c r="AR71" s="20" t="s">
        <v>133</v>
      </c>
      <c r="AS71" s="20" t="str">
        <f>AS98</f>
        <v xml:space="preserve">2025-2030 </v>
      </c>
      <c r="AT71" s="109" t="str">
        <f>AT98</f>
        <v>1 (висока)</v>
      </c>
      <c r="AU71" s="39" t="s">
        <v>449</v>
      </c>
      <c r="AV71" s="20" t="s">
        <v>159</v>
      </c>
      <c r="AW71" s="23" t="s">
        <v>160</v>
      </c>
    </row>
    <row r="72" spans="1:49" ht="365.25" customHeight="1" x14ac:dyDescent="0.3">
      <c r="A72" s="31">
        <v>67</v>
      </c>
      <c r="B72" s="20" t="s">
        <v>498</v>
      </c>
      <c r="C72" s="32"/>
      <c r="D72" s="135" t="s">
        <v>493</v>
      </c>
      <c r="E72" s="137" t="s">
        <v>124</v>
      </c>
      <c r="F72" s="123" t="s">
        <v>811</v>
      </c>
      <c r="G72" s="83" t="s">
        <v>250</v>
      </c>
      <c r="H72" s="87" t="s">
        <v>540</v>
      </c>
      <c r="I72" s="33" t="s">
        <v>210</v>
      </c>
      <c r="J72" s="34" t="s">
        <v>127</v>
      </c>
      <c r="K72" s="20" t="s">
        <v>127</v>
      </c>
      <c r="L72" s="34">
        <v>9.1</v>
      </c>
      <c r="M72" s="20" t="s">
        <v>868</v>
      </c>
      <c r="N72" s="20" t="s">
        <v>869</v>
      </c>
      <c r="O72" s="33" t="s">
        <v>125</v>
      </c>
      <c r="P72" s="33" t="s">
        <v>132</v>
      </c>
      <c r="Q72" s="33" t="s">
        <v>223</v>
      </c>
      <c r="R72" s="33" t="s">
        <v>665</v>
      </c>
      <c r="S72" s="37" t="s">
        <v>721</v>
      </c>
      <c r="T72" s="34" t="s">
        <v>128</v>
      </c>
      <c r="U72" s="35" t="str">
        <f t="shared" ref="U72:V74" si="11">$U$98</f>
        <v>Не встановлено</v>
      </c>
      <c r="V72" s="59" t="str">
        <f t="shared" si="11"/>
        <v>Не встановлено</v>
      </c>
      <c r="W72" s="34" t="str">
        <f>$W$98</f>
        <v>Відсутні</v>
      </c>
      <c r="X72" s="27" t="s">
        <v>258</v>
      </c>
      <c r="Y72" s="32"/>
      <c r="Z72" s="32"/>
      <c r="AA72" s="32"/>
      <c r="AB72" s="32"/>
      <c r="AC72" s="32"/>
      <c r="AD72" s="59">
        <v>1</v>
      </c>
      <c r="AE72" s="32"/>
      <c r="AF72" s="32"/>
      <c r="AG72" s="32"/>
      <c r="AH72" s="32"/>
      <c r="AI72" s="32"/>
      <c r="AJ72" s="37">
        <v>72.8</v>
      </c>
      <c r="AK72" s="37">
        <v>72.8</v>
      </c>
      <c r="AL72" s="32"/>
      <c r="AM72" s="32"/>
      <c r="AN72" s="37">
        <v>72.8</v>
      </c>
      <c r="AO72" s="61" t="s">
        <v>282</v>
      </c>
      <c r="AP72" s="33" t="s">
        <v>262</v>
      </c>
      <c r="AQ72" s="20" t="str">
        <f>AQ51</f>
        <v>Державний бюджет, місцевий бюджет, інші бюджети не заборонені законодавством</v>
      </c>
      <c r="AR72" s="34" t="s">
        <v>223</v>
      </c>
      <c r="AS72" s="33" t="str">
        <f>$AS$98</f>
        <v xml:space="preserve">2025-2030 </v>
      </c>
      <c r="AT72" s="111" t="s">
        <v>131</v>
      </c>
      <c r="AU72" s="40" t="s">
        <v>482</v>
      </c>
      <c r="AV72" s="33" t="s">
        <v>223</v>
      </c>
      <c r="AW72" s="34" t="s">
        <v>191</v>
      </c>
    </row>
    <row r="73" spans="1:49" ht="359.25" customHeight="1" x14ac:dyDescent="0.3">
      <c r="A73" s="31">
        <v>68</v>
      </c>
      <c r="B73" s="20" t="s">
        <v>498</v>
      </c>
      <c r="C73" s="32"/>
      <c r="D73" s="135" t="s">
        <v>493</v>
      </c>
      <c r="E73" s="137" t="s">
        <v>124</v>
      </c>
      <c r="F73" s="123" t="s">
        <v>819</v>
      </c>
      <c r="G73" s="138" t="s">
        <v>507</v>
      </c>
      <c r="H73" s="87" t="s">
        <v>571</v>
      </c>
      <c r="I73" s="33" t="s">
        <v>508</v>
      </c>
      <c r="J73" s="34" t="s">
        <v>127</v>
      </c>
      <c r="K73" s="20" t="s">
        <v>127</v>
      </c>
      <c r="L73" s="34">
        <v>1</v>
      </c>
      <c r="M73" s="20" t="s">
        <v>868</v>
      </c>
      <c r="N73" s="20" t="s">
        <v>869</v>
      </c>
      <c r="O73" s="33" t="s">
        <v>125</v>
      </c>
      <c r="P73" s="33" t="s">
        <v>229</v>
      </c>
      <c r="Q73" s="33" t="s">
        <v>881</v>
      </c>
      <c r="R73" s="33" t="s">
        <v>723</v>
      </c>
      <c r="S73" s="37" t="s">
        <v>721</v>
      </c>
      <c r="T73" s="34" t="s">
        <v>128</v>
      </c>
      <c r="U73" s="35" t="str">
        <f t="shared" si="11"/>
        <v>Не встановлено</v>
      </c>
      <c r="V73" s="59" t="str">
        <f t="shared" si="11"/>
        <v>Не встановлено</v>
      </c>
      <c r="W73" s="34" t="str">
        <f>$W$98</f>
        <v>Відсутні</v>
      </c>
      <c r="X73" s="37" t="s">
        <v>258</v>
      </c>
      <c r="Y73" s="32"/>
      <c r="Z73" s="32"/>
      <c r="AA73" s="32"/>
      <c r="AB73" s="32"/>
      <c r="AC73" s="32"/>
      <c r="AD73" s="59">
        <v>0.60799999999999998</v>
      </c>
      <c r="AE73" s="32"/>
      <c r="AF73" s="32"/>
      <c r="AG73" s="32"/>
      <c r="AH73" s="32"/>
      <c r="AI73" s="32"/>
      <c r="AJ73" s="37">
        <v>49.3</v>
      </c>
      <c r="AK73" s="37">
        <v>30</v>
      </c>
      <c r="AL73" s="32"/>
      <c r="AM73" s="32"/>
      <c r="AN73" s="37">
        <v>30</v>
      </c>
      <c r="AO73" s="59" t="s">
        <v>282</v>
      </c>
      <c r="AP73" s="33" t="s">
        <v>379</v>
      </c>
      <c r="AQ73" s="33" t="s">
        <v>662</v>
      </c>
      <c r="AR73" s="33" t="s">
        <v>508</v>
      </c>
      <c r="AS73" s="33" t="str">
        <f>$AS$98</f>
        <v xml:space="preserve">2025-2030 </v>
      </c>
      <c r="AT73" s="111" t="s">
        <v>131</v>
      </c>
      <c r="AU73" s="40" t="s">
        <v>380</v>
      </c>
      <c r="AV73" s="33" t="s">
        <v>508</v>
      </c>
      <c r="AW73" s="34" t="s">
        <v>191</v>
      </c>
    </row>
    <row r="74" spans="1:49" ht="396.75" customHeight="1" x14ac:dyDescent="0.3">
      <c r="A74" s="29">
        <v>69</v>
      </c>
      <c r="B74" s="55" t="s">
        <v>490</v>
      </c>
      <c r="C74" s="3"/>
      <c r="D74" s="132" t="s">
        <v>491</v>
      </c>
      <c r="E74" s="20" t="s">
        <v>492</v>
      </c>
      <c r="F74" s="122" t="s">
        <v>863</v>
      </c>
      <c r="G74" s="73" t="s">
        <v>517</v>
      </c>
      <c r="H74" s="73" t="s">
        <v>432</v>
      </c>
      <c r="I74" s="20" t="s">
        <v>433</v>
      </c>
      <c r="J74" s="47" t="s">
        <v>127</v>
      </c>
      <c r="K74" s="20" t="s">
        <v>127</v>
      </c>
      <c r="L74" s="20">
        <v>18.5</v>
      </c>
      <c r="M74" s="20" t="s">
        <v>868</v>
      </c>
      <c r="N74" s="20" t="s">
        <v>869</v>
      </c>
      <c r="O74" s="49" t="s">
        <v>125</v>
      </c>
      <c r="P74" s="20" t="s">
        <v>126</v>
      </c>
      <c r="Q74" s="20" t="s">
        <v>907</v>
      </c>
      <c r="R74" s="158" t="s">
        <v>764</v>
      </c>
      <c r="S74" s="158" t="s">
        <v>721</v>
      </c>
      <c r="T74" s="23" t="s">
        <v>371</v>
      </c>
      <c r="U74" s="35" t="str">
        <f t="shared" si="11"/>
        <v>Не встановлено</v>
      </c>
      <c r="V74" s="59" t="str">
        <f t="shared" si="11"/>
        <v>Не встановлено</v>
      </c>
      <c r="W74" s="20" t="s">
        <v>434</v>
      </c>
      <c r="X74" s="78"/>
      <c r="Y74" s="3"/>
      <c r="Z74" s="47"/>
      <c r="AA74" s="3"/>
      <c r="AB74" s="3"/>
      <c r="AC74" s="23" t="str">
        <f>$Z$106</f>
        <v>+</v>
      </c>
      <c r="AD74" s="78"/>
      <c r="AE74" s="3"/>
      <c r="AF74" s="23"/>
      <c r="AG74" s="3"/>
      <c r="AH74" s="3"/>
      <c r="AI74" s="23">
        <v>1</v>
      </c>
      <c r="AJ74" s="61">
        <v>4</v>
      </c>
      <c r="AK74" s="61">
        <v>4</v>
      </c>
      <c r="AL74" s="3"/>
      <c r="AM74" s="3"/>
      <c r="AN74" s="61">
        <v>4</v>
      </c>
      <c r="AO74" s="130" t="s">
        <v>309</v>
      </c>
      <c r="AP74" s="20" t="s">
        <v>429</v>
      </c>
      <c r="AQ74" s="63" t="s">
        <v>300</v>
      </c>
      <c r="AR74" s="20" t="s">
        <v>437</v>
      </c>
      <c r="AS74" s="20" t="s">
        <v>260</v>
      </c>
      <c r="AT74" s="110" t="s">
        <v>302</v>
      </c>
      <c r="AU74" s="39" t="s">
        <v>435</v>
      </c>
      <c r="AV74" s="20" t="s">
        <v>436</v>
      </c>
      <c r="AW74" s="23" t="s">
        <v>358</v>
      </c>
    </row>
    <row r="75" spans="1:49" ht="345.6" x14ac:dyDescent="0.3">
      <c r="A75" s="29">
        <v>70</v>
      </c>
      <c r="B75" s="20" t="s">
        <v>497</v>
      </c>
      <c r="C75" s="3"/>
      <c r="D75" s="135" t="s">
        <v>493</v>
      </c>
      <c r="E75" s="20" t="s">
        <v>124</v>
      </c>
      <c r="F75" s="122" t="s">
        <v>774</v>
      </c>
      <c r="G75" s="73" t="s">
        <v>503</v>
      </c>
      <c r="H75" s="73" t="s">
        <v>522</v>
      </c>
      <c r="I75" s="21" t="s">
        <v>141</v>
      </c>
      <c r="J75" s="20" t="s">
        <v>127</v>
      </c>
      <c r="K75" s="20" t="s">
        <v>127</v>
      </c>
      <c r="L75" s="20">
        <v>5.5</v>
      </c>
      <c r="M75" s="20" t="s">
        <v>868</v>
      </c>
      <c r="N75" s="20" t="s">
        <v>869</v>
      </c>
      <c r="O75" s="20" t="s">
        <v>125</v>
      </c>
      <c r="P75" s="20" t="s">
        <v>132</v>
      </c>
      <c r="Q75" s="20" t="s">
        <v>872</v>
      </c>
      <c r="R75" s="20" t="s">
        <v>674</v>
      </c>
      <c r="S75" s="20" t="s">
        <v>675</v>
      </c>
      <c r="T75" s="20" t="s">
        <v>128</v>
      </c>
      <c r="U75" s="22" t="str">
        <f t="shared" ref="U75:U97" si="12">$U$98</f>
        <v>Не встановлено</v>
      </c>
      <c r="V75" s="61" t="str">
        <f>$V$98</f>
        <v>Не встановлено</v>
      </c>
      <c r="W75" s="23" t="str">
        <f t="shared" ref="W75:W97" si="13">$W$98</f>
        <v>Відсутні</v>
      </c>
      <c r="X75" s="27" t="s">
        <v>258</v>
      </c>
      <c r="Y75" s="3"/>
      <c r="Z75" s="3"/>
      <c r="AA75" s="3"/>
      <c r="AB75" s="3"/>
      <c r="AC75" s="3"/>
      <c r="AD75" s="28">
        <v>1.4</v>
      </c>
      <c r="AE75" s="3"/>
      <c r="AF75" s="3"/>
      <c r="AG75" s="3"/>
      <c r="AH75" s="3"/>
      <c r="AI75" s="3"/>
      <c r="AJ75" s="27">
        <v>60.46</v>
      </c>
      <c r="AK75" s="27">
        <v>84.65</v>
      </c>
      <c r="AL75" s="3"/>
      <c r="AM75" s="3"/>
      <c r="AN75" s="27">
        <v>84.65</v>
      </c>
      <c r="AO75" s="102" t="s">
        <v>637</v>
      </c>
      <c r="AP75" s="20" t="s">
        <v>262</v>
      </c>
      <c r="AQ75" s="20" t="str">
        <f>AQ13</f>
        <v>Державний бюджет, місцевий бюджет, інші бюджети не заборонені законодавством</v>
      </c>
      <c r="AR75" s="20" t="s">
        <v>266</v>
      </c>
      <c r="AS75" s="20" t="str">
        <f>$AS$98</f>
        <v xml:space="preserve">2025-2030 </v>
      </c>
      <c r="AT75" s="109" t="s">
        <v>131</v>
      </c>
      <c r="AU75" s="42" t="s">
        <v>394</v>
      </c>
      <c r="AV75" s="20" t="s">
        <v>395</v>
      </c>
      <c r="AW75" s="20" t="s">
        <v>160</v>
      </c>
    </row>
    <row r="76" spans="1:49" ht="373.5" customHeight="1" x14ac:dyDescent="0.3">
      <c r="A76" s="29">
        <v>71</v>
      </c>
      <c r="B76" s="55" t="s">
        <v>424</v>
      </c>
      <c r="C76" s="3"/>
      <c r="D76" s="64" t="s">
        <v>366</v>
      </c>
      <c r="E76" s="20" t="s">
        <v>368</v>
      </c>
      <c r="F76" s="122" t="s">
        <v>955</v>
      </c>
      <c r="G76" s="73" t="s">
        <v>370</v>
      </c>
      <c r="H76" s="73" t="s">
        <v>611</v>
      </c>
      <c r="I76" s="20" t="s">
        <v>391</v>
      </c>
      <c r="J76" s="47" t="s">
        <v>127</v>
      </c>
      <c r="K76" s="20" t="s">
        <v>127</v>
      </c>
      <c r="L76" s="20">
        <v>20</v>
      </c>
      <c r="M76" s="20" t="s">
        <v>868</v>
      </c>
      <c r="N76" s="20" t="s">
        <v>869</v>
      </c>
      <c r="O76" s="49" t="s">
        <v>125</v>
      </c>
      <c r="P76" s="20" t="s">
        <v>132</v>
      </c>
      <c r="Q76" s="20" t="s">
        <v>906</v>
      </c>
      <c r="R76" s="158" t="s">
        <v>763</v>
      </c>
      <c r="S76" s="65" t="s">
        <v>937</v>
      </c>
      <c r="T76" s="23" t="s">
        <v>371</v>
      </c>
      <c r="U76" s="35" t="str">
        <f t="shared" si="12"/>
        <v>Не встановлено</v>
      </c>
      <c r="V76" s="59" t="str">
        <f t="shared" ref="V76:V97" si="14">$U$98</f>
        <v>Не встановлено</v>
      </c>
      <c r="W76" s="34" t="str">
        <f t="shared" si="13"/>
        <v>Відсутні</v>
      </c>
      <c r="X76" s="78"/>
      <c r="Y76" s="3"/>
      <c r="Z76" s="3"/>
      <c r="AA76" s="47" t="str">
        <f>$Z$106</f>
        <v>+</v>
      </c>
      <c r="AB76" s="3"/>
      <c r="AC76" s="23" t="str">
        <f>$Z$106</f>
        <v>+</v>
      </c>
      <c r="AD76" s="78"/>
      <c r="AE76" s="3"/>
      <c r="AF76" s="3"/>
      <c r="AG76" s="23">
        <v>10</v>
      </c>
      <c r="AH76" s="3"/>
      <c r="AI76" s="23">
        <v>10</v>
      </c>
      <c r="AJ76" s="61">
        <v>0.1</v>
      </c>
      <c r="AK76" s="61">
        <v>2</v>
      </c>
      <c r="AL76" s="3"/>
      <c r="AM76" s="23"/>
      <c r="AN76" s="61">
        <v>2</v>
      </c>
      <c r="AO76" s="108" t="s">
        <v>309</v>
      </c>
      <c r="AP76" s="20" t="s">
        <v>418</v>
      </c>
      <c r="AQ76" s="63" t="s">
        <v>300</v>
      </c>
      <c r="AR76" s="20" t="s">
        <v>956</v>
      </c>
      <c r="AS76" s="20" t="s">
        <v>260</v>
      </c>
      <c r="AT76" s="110" t="s">
        <v>302</v>
      </c>
      <c r="AU76" s="42" t="s">
        <v>417</v>
      </c>
      <c r="AV76" s="64" t="s">
        <v>367</v>
      </c>
      <c r="AW76" s="23" t="s">
        <v>358</v>
      </c>
    </row>
    <row r="77" spans="1:49" ht="365.25" customHeight="1" x14ac:dyDescent="0.3">
      <c r="A77" s="31">
        <v>72</v>
      </c>
      <c r="B77" s="20" t="s">
        <v>498</v>
      </c>
      <c r="C77" s="32"/>
      <c r="D77" s="135" t="s">
        <v>493</v>
      </c>
      <c r="E77" s="137" t="s">
        <v>124</v>
      </c>
      <c r="F77" s="123" t="s">
        <v>813</v>
      </c>
      <c r="G77" s="83" t="s">
        <v>252</v>
      </c>
      <c r="H77" s="87" t="s">
        <v>538</v>
      </c>
      <c r="I77" s="33" t="s">
        <v>210</v>
      </c>
      <c r="J77" s="34" t="s">
        <v>127</v>
      </c>
      <c r="K77" s="20" t="s">
        <v>127</v>
      </c>
      <c r="L77" s="34">
        <v>3.7</v>
      </c>
      <c r="M77" s="20" t="s">
        <v>868</v>
      </c>
      <c r="N77" s="20" t="s">
        <v>869</v>
      </c>
      <c r="O77" s="33" t="s">
        <v>125</v>
      </c>
      <c r="P77" s="33" t="s">
        <v>148</v>
      </c>
      <c r="Q77" s="33" t="s">
        <v>225</v>
      </c>
      <c r="R77" s="33" t="s">
        <v>724</v>
      </c>
      <c r="S77" s="37" t="s">
        <v>725</v>
      </c>
      <c r="T77" s="34" t="s">
        <v>128</v>
      </c>
      <c r="U77" s="35" t="str">
        <f t="shared" si="12"/>
        <v>Не встановлено</v>
      </c>
      <c r="V77" s="59" t="str">
        <f t="shared" si="14"/>
        <v>Не встановлено</v>
      </c>
      <c r="W77" s="34" t="str">
        <f t="shared" si="13"/>
        <v>Відсутні</v>
      </c>
      <c r="X77" s="27" t="s">
        <v>258</v>
      </c>
      <c r="Y77" s="32"/>
      <c r="Z77" s="32"/>
      <c r="AA77" s="32"/>
      <c r="AB77" s="32"/>
      <c r="AC77" s="32"/>
      <c r="AD77" s="59">
        <v>0.4</v>
      </c>
      <c r="AE77" s="32"/>
      <c r="AF77" s="32"/>
      <c r="AG77" s="32"/>
      <c r="AH77" s="32"/>
      <c r="AI77" s="32"/>
      <c r="AJ77" s="37">
        <v>288.60000000000002</v>
      </c>
      <c r="AK77" s="37">
        <v>115.46</v>
      </c>
      <c r="AL77" s="32"/>
      <c r="AM77" s="32"/>
      <c r="AN77" s="37">
        <v>115.46</v>
      </c>
      <c r="AO77" s="37" t="s">
        <v>388</v>
      </c>
      <c r="AP77" s="33" t="s">
        <v>262</v>
      </c>
      <c r="AQ77" s="20" t="e">
        <f>#REF!</f>
        <v>#REF!</v>
      </c>
      <c r="AR77" s="34" t="s">
        <v>225</v>
      </c>
      <c r="AS77" s="33" t="str">
        <f>$AS$98</f>
        <v xml:space="preserve">2025-2030 </v>
      </c>
      <c r="AT77" s="111" t="s">
        <v>131</v>
      </c>
      <c r="AU77" s="40" t="s">
        <v>389</v>
      </c>
      <c r="AV77" s="33" t="s">
        <v>225</v>
      </c>
      <c r="AW77" s="34" t="s">
        <v>191</v>
      </c>
    </row>
    <row r="78" spans="1:49" ht="354.75" customHeight="1" x14ac:dyDescent="0.3">
      <c r="A78" s="29">
        <v>73</v>
      </c>
      <c r="B78" s="55" t="s">
        <v>307</v>
      </c>
      <c r="C78" s="3"/>
      <c r="D78" s="48" t="s">
        <v>308</v>
      </c>
      <c r="E78" s="137" t="s">
        <v>500</v>
      </c>
      <c r="F78" s="122" t="s">
        <v>848</v>
      </c>
      <c r="G78" s="73" t="s">
        <v>944</v>
      </c>
      <c r="H78" s="142" t="s">
        <v>597</v>
      </c>
      <c r="I78" s="58" t="s">
        <v>323</v>
      </c>
      <c r="J78" s="47" t="s">
        <v>127</v>
      </c>
      <c r="K78" s="20" t="s">
        <v>127</v>
      </c>
      <c r="L78" s="23">
        <v>3.2</v>
      </c>
      <c r="M78" s="20" t="s">
        <v>868</v>
      </c>
      <c r="N78" s="20" t="s">
        <v>869</v>
      </c>
      <c r="O78" s="49" t="s">
        <v>125</v>
      </c>
      <c r="P78" s="51" t="s">
        <v>132</v>
      </c>
      <c r="Q78" s="20" t="s">
        <v>225</v>
      </c>
      <c r="R78" s="158" t="s">
        <v>751</v>
      </c>
      <c r="S78" s="158" t="s">
        <v>725</v>
      </c>
      <c r="T78" s="34" t="s">
        <v>128</v>
      </c>
      <c r="U78" s="35" t="str">
        <f t="shared" si="12"/>
        <v>Не встановлено</v>
      </c>
      <c r="V78" s="59" t="str">
        <f t="shared" si="14"/>
        <v>Не встановлено</v>
      </c>
      <c r="W78" s="34" t="str">
        <f t="shared" si="13"/>
        <v>Відсутні</v>
      </c>
      <c r="X78" s="78"/>
      <c r="Y78" s="3"/>
      <c r="Z78" s="47" t="s">
        <v>258</v>
      </c>
      <c r="AA78" s="3"/>
      <c r="AB78" s="3"/>
      <c r="AC78" s="3"/>
      <c r="AD78" s="78"/>
      <c r="AE78" s="45"/>
      <c r="AF78" s="45">
        <v>2</v>
      </c>
      <c r="AG78" s="3"/>
      <c r="AH78" s="3"/>
      <c r="AI78" s="3"/>
      <c r="AJ78" s="61">
        <v>10</v>
      </c>
      <c r="AK78" s="100">
        <v>20</v>
      </c>
      <c r="AL78" s="3"/>
      <c r="AM78" s="3"/>
      <c r="AN78" s="100">
        <v>20</v>
      </c>
      <c r="AO78" s="106" t="s">
        <v>309</v>
      </c>
      <c r="AP78" s="53" t="s">
        <v>303</v>
      </c>
      <c r="AQ78" s="49" t="s">
        <v>300</v>
      </c>
      <c r="AR78" s="150" t="s">
        <v>649</v>
      </c>
      <c r="AS78" s="152" t="s">
        <v>299</v>
      </c>
      <c r="AT78" s="110" t="s">
        <v>302</v>
      </c>
      <c r="AU78" s="151" t="s">
        <v>410</v>
      </c>
      <c r="AV78" s="160" t="s">
        <v>926</v>
      </c>
      <c r="AW78" s="47" t="s">
        <v>301</v>
      </c>
    </row>
    <row r="79" spans="1:49" ht="362.25" customHeight="1" x14ac:dyDescent="0.3">
      <c r="A79" s="29">
        <v>74</v>
      </c>
      <c r="B79" s="55" t="s">
        <v>307</v>
      </c>
      <c r="C79" s="3"/>
      <c r="D79" s="48" t="s">
        <v>308</v>
      </c>
      <c r="E79" s="137" t="s">
        <v>500</v>
      </c>
      <c r="F79" s="122" t="s">
        <v>847</v>
      </c>
      <c r="G79" s="73" t="s">
        <v>948</v>
      </c>
      <c r="H79" s="142" t="s">
        <v>596</v>
      </c>
      <c r="I79" s="58" t="s">
        <v>323</v>
      </c>
      <c r="J79" s="47" t="s">
        <v>127</v>
      </c>
      <c r="K79" s="20" t="s">
        <v>127</v>
      </c>
      <c r="L79" s="23">
        <v>2.8</v>
      </c>
      <c r="M79" s="20" t="s">
        <v>868</v>
      </c>
      <c r="N79" s="20" t="s">
        <v>869</v>
      </c>
      <c r="O79" s="49" t="s">
        <v>125</v>
      </c>
      <c r="P79" s="51" t="s">
        <v>132</v>
      </c>
      <c r="Q79" s="20" t="s">
        <v>225</v>
      </c>
      <c r="R79" s="158" t="s">
        <v>751</v>
      </c>
      <c r="S79" s="158" t="s">
        <v>725</v>
      </c>
      <c r="T79" s="34" t="s">
        <v>128</v>
      </c>
      <c r="U79" s="35" t="str">
        <f t="shared" si="12"/>
        <v>Не встановлено</v>
      </c>
      <c r="V79" s="59" t="str">
        <f t="shared" si="14"/>
        <v>Не встановлено</v>
      </c>
      <c r="W79" s="34" t="str">
        <f t="shared" si="13"/>
        <v>Відсутні</v>
      </c>
      <c r="X79" s="78"/>
      <c r="Y79" s="3"/>
      <c r="Z79" s="47" t="s">
        <v>258</v>
      </c>
      <c r="AA79" s="3"/>
      <c r="AB79" s="3"/>
      <c r="AC79" s="3"/>
      <c r="AD79" s="78"/>
      <c r="AE79" s="45"/>
      <c r="AF79" s="45">
        <v>2</v>
      </c>
      <c r="AG79" s="3"/>
      <c r="AH79" s="3"/>
      <c r="AI79" s="3"/>
      <c r="AJ79" s="61">
        <v>10</v>
      </c>
      <c r="AK79" s="100">
        <v>20</v>
      </c>
      <c r="AL79" s="3"/>
      <c r="AM79" s="3"/>
      <c r="AN79" s="100">
        <v>20</v>
      </c>
      <c r="AO79" s="106" t="s">
        <v>309</v>
      </c>
      <c r="AP79" s="53" t="s">
        <v>303</v>
      </c>
      <c r="AQ79" s="49" t="s">
        <v>300</v>
      </c>
      <c r="AR79" s="150" t="s">
        <v>649</v>
      </c>
      <c r="AS79" s="20" t="s">
        <v>298</v>
      </c>
      <c r="AT79" s="110" t="s">
        <v>302</v>
      </c>
      <c r="AU79" s="151" t="s">
        <v>410</v>
      </c>
      <c r="AV79" s="160" t="s">
        <v>926</v>
      </c>
      <c r="AW79" s="47" t="s">
        <v>301</v>
      </c>
    </row>
    <row r="80" spans="1:49" ht="365.25" customHeight="1" x14ac:dyDescent="0.3">
      <c r="A80" s="29">
        <v>75</v>
      </c>
      <c r="B80" s="55" t="s">
        <v>307</v>
      </c>
      <c r="C80" s="3"/>
      <c r="D80" s="48" t="s">
        <v>308</v>
      </c>
      <c r="E80" s="137" t="s">
        <v>500</v>
      </c>
      <c r="F80" s="122" t="s">
        <v>849</v>
      </c>
      <c r="G80" s="73" t="s">
        <v>949</v>
      </c>
      <c r="H80" s="142" t="s">
        <v>598</v>
      </c>
      <c r="I80" s="58" t="s">
        <v>324</v>
      </c>
      <c r="J80" s="47" t="s">
        <v>127</v>
      </c>
      <c r="K80" s="20" t="s">
        <v>127</v>
      </c>
      <c r="L80" s="23">
        <v>4.3</v>
      </c>
      <c r="M80" s="20" t="s">
        <v>868</v>
      </c>
      <c r="N80" s="20" t="s">
        <v>869</v>
      </c>
      <c r="O80" s="49" t="s">
        <v>125</v>
      </c>
      <c r="P80" s="51" t="s">
        <v>132</v>
      </c>
      <c r="Q80" s="20" t="s">
        <v>224</v>
      </c>
      <c r="R80" s="158" t="s">
        <v>752</v>
      </c>
      <c r="S80" s="158" t="s">
        <v>753</v>
      </c>
      <c r="T80" s="34" t="s">
        <v>128</v>
      </c>
      <c r="U80" s="35" t="str">
        <f t="shared" si="12"/>
        <v>Не встановлено</v>
      </c>
      <c r="V80" s="59" t="str">
        <f t="shared" si="14"/>
        <v>Не встановлено</v>
      </c>
      <c r="W80" s="34" t="str">
        <f t="shared" si="13"/>
        <v>Відсутні</v>
      </c>
      <c r="X80" s="78"/>
      <c r="Y80" s="3"/>
      <c r="Z80" s="47" t="s">
        <v>258</v>
      </c>
      <c r="AA80" s="3"/>
      <c r="AB80" s="3"/>
      <c r="AC80" s="3"/>
      <c r="AD80" s="78"/>
      <c r="AE80" s="45"/>
      <c r="AF80" s="45">
        <v>5</v>
      </c>
      <c r="AG80" s="3"/>
      <c r="AH80" s="3"/>
      <c r="AI80" s="3"/>
      <c r="AJ80" s="45">
        <v>5</v>
      </c>
      <c r="AK80" s="45">
        <v>25</v>
      </c>
      <c r="AL80" s="3"/>
      <c r="AM80" s="3"/>
      <c r="AN80" s="45">
        <v>25</v>
      </c>
      <c r="AO80" s="106" t="s">
        <v>309</v>
      </c>
      <c r="AP80" s="53" t="s">
        <v>303</v>
      </c>
      <c r="AQ80" s="49" t="s">
        <v>300</v>
      </c>
      <c r="AR80" s="150" t="s">
        <v>649</v>
      </c>
      <c r="AS80" s="20" t="s">
        <v>296</v>
      </c>
      <c r="AT80" s="110" t="s">
        <v>302</v>
      </c>
      <c r="AU80" s="151" t="s">
        <v>331</v>
      </c>
      <c r="AV80" s="160" t="s">
        <v>927</v>
      </c>
      <c r="AW80" s="47" t="s">
        <v>301</v>
      </c>
    </row>
    <row r="81" spans="1:49" ht="359.25" customHeight="1" x14ac:dyDescent="0.3">
      <c r="A81" s="31">
        <v>76</v>
      </c>
      <c r="B81" s="20" t="s">
        <v>498</v>
      </c>
      <c r="C81" s="32"/>
      <c r="D81" s="135" t="s">
        <v>493</v>
      </c>
      <c r="E81" s="137" t="s">
        <v>124</v>
      </c>
      <c r="F81" s="123" t="s">
        <v>815</v>
      </c>
      <c r="G81" s="83" t="s">
        <v>254</v>
      </c>
      <c r="H81" s="87" t="s">
        <v>565</v>
      </c>
      <c r="I81" s="33" t="s">
        <v>210</v>
      </c>
      <c r="J81" s="34" t="s">
        <v>127</v>
      </c>
      <c r="K81" s="20" t="s">
        <v>127</v>
      </c>
      <c r="L81" s="34">
        <v>5.6</v>
      </c>
      <c r="M81" s="20" t="s">
        <v>868</v>
      </c>
      <c r="N81" s="20" t="s">
        <v>869</v>
      </c>
      <c r="O81" s="33" t="s">
        <v>125</v>
      </c>
      <c r="P81" s="33" t="s">
        <v>155</v>
      </c>
      <c r="Q81" s="33" t="s">
        <v>228</v>
      </c>
      <c r="R81" s="33" t="s">
        <v>625</v>
      </c>
      <c r="S81" s="37" t="s">
        <v>726</v>
      </c>
      <c r="T81" s="34" t="s">
        <v>128</v>
      </c>
      <c r="U81" s="35" t="str">
        <f t="shared" si="12"/>
        <v>Не встановлено</v>
      </c>
      <c r="V81" s="59" t="str">
        <f t="shared" si="14"/>
        <v>Не встановлено</v>
      </c>
      <c r="W81" s="34" t="str">
        <f t="shared" si="13"/>
        <v>Відсутні</v>
      </c>
      <c r="X81" s="27" t="s">
        <v>258</v>
      </c>
      <c r="Y81" s="32"/>
      <c r="Z81" s="32"/>
      <c r="AA81" s="32"/>
      <c r="AB81" s="32"/>
      <c r="AC81" s="32"/>
      <c r="AD81" s="59">
        <v>0.6</v>
      </c>
      <c r="AE81" s="32"/>
      <c r="AF81" s="32"/>
      <c r="AG81" s="32"/>
      <c r="AH81" s="32"/>
      <c r="AI81" s="32"/>
      <c r="AJ81" s="37">
        <v>74.599999999999994</v>
      </c>
      <c r="AK81" s="37">
        <v>44.8</v>
      </c>
      <c r="AL81" s="32"/>
      <c r="AM81" s="32"/>
      <c r="AN81" s="37">
        <v>44.8</v>
      </c>
      <c r="AO81" s="61" t="s">
        <v>282</v>
      </c>
      <c r="AP81" s="33" t="s">
        <v>262</v>
      </c>
      <c r="AQ81" s="20" t="e">
        <f>AQ70</f>
        <v>#REF!</v>
      </c>
      <c r="AR81" s="33" t="s">
        <v>227</v>
      </c>
      <c r="AS81" s="33" t="str">
        <f>$AS$98</f>
        <v xml:space="preserve">2025-2030 </v>
      </c>
      <c r="AT81" s="111" t="s">
        <v>131</v>
      </c>
      <c r="AU81" s="40" t="s">
        <v>485</v>
      </c>
      <c r="AV81" s="33" t="s">
        <v>228</v>
      </c>
      <c r="AW81" s="34" t="s">
        <v>191</v>
      </c>
    </row>
    <row r="82" spans="1:49" ht="354" customHeight="1" x14ac:dyDescent="0.3">
      <c r="A82" s="29">
        <v>77</v>
      </c>
      <c r="B82" s="55" t="s">
        <v>307</v>
      </c>
      <c r="C82" s="3"/>
      <c r="D82" s="48" t="s">
        <v>308</v>
      </c>
      <c r="E82" s="137" t="s">
        <v>500</v>
      </c>
      <c r="F82" s="122" t="s">
        <v>850</v>
      </c>
      <c r="G82" s="73" t="s">
        <v>944</v>
      </c>
      <c r="H82" s="142" t="s">
        <v>599</v>
      </c>
      <c r="I82" s="58" t="s">
        <v>325</v>
      </c>
      <c r="J82" s="47" t="s">
        <v>127</v>
      </c>
      <c r="K82" s="20" t="s">
        <v>127</v>
      </c>
      <c r="L82" s="23">
        <v>0.3</v>
      </c>
      <c r="M82" s="20" t="s">
        <v>868</v>
      </c>
      <c r="N82" s="20" t="s">
        <v>869</v>
      </c>
      <c r="O82" s="49" t="s">
        <v>125</v>
      </c>
      <c r="P82" s="51" t="s">
        <v>126</v>
      </c>
      <c r="Q82" s="20" t="s">
        <v>890</v>
      </c>
      <c r="R82" s="158" t="s">
        <v>754</v>
      </c>
      <c r="S82" s="158" t="s">
        <v>755</v>
      </c>
      <c r="T82" s="34" t="s">
        <v>199</v>
      </c>
      <c r="U82" s="35" t="str">
        <f t="shared" si="12"/>
        <v>Не встановлено</v>
      </c>
      <c r="V82" s="59" t="str">
        <f t="shared" si="14"/>
        <v>Не встановлено</v>
      </c>
      <c r="W82" s="34" t="str">
        <f t="shared" si="13"/>
        <v>Відсутні</v>
      </c>
      <c r="X82" s="78"/>
      <c r="Y82" s="3"/>
      <c r="Z82" s="47" t="s">
        <v>258</v>
      </c>
      <c r="AA82" s="3"/>
      <c r="AB82" s="3"/>
      <c r="AC82" s="3"/>
      <c r="AD82" s="78"/>
      <c r="AE82" s="45"/>
      <c r="AF82" s="45">
        <v>6</v>
      </c>
      <c r="AG82" s="3"/>
      <c r="AH82" s="3"/>
      <c r="AI82" s="3"/>
      <c r="AJ82" s="45">
        <v>10</v>
      </c>
      <c r="AK82" s="45">
        <v>60</v>
      </c>
      <c r="AL82" s="3"/>
      <c r="AM82" s="3"/>
      <c r="AN82" s="61"/>
      <c r="AO82" s="106" t="s">
        <v>309</v>
      </c>
      <c r="AP82" s="53" t="s">
        <v>303</v>
      </c>
      <c r="AQ82" s="49" t="s">
        <v>300</v>
      </c>
      <c r="AR82" s="150" t="s">
        <v>650</v>
      </c>
      <c r="AS82" s="20" t="s">
        <v>296</v>
      </c>
      <c r="AT82" s="110" t="s">
        <v>302</v>
      </c>
      <c r="AU82" s="151" t="s">
        <v>411</v>
      </c>
      <c r="AV82" s="160" t="s">
        <v>928</v>
      </c>
      <c r="AW82" s="47" t="s">
        <v>301</v>
      </c>
    </row>
    <row r="83" spans="1:49" s="71" customFormat="1" ht="359.25" customHeight="1" x14ac:dyDescent="0.3">
      <c r="A83" s="67">
        <v>78</v>
      </c>
      <c r="B83" s="20" t="s">
        <v>498</v>
      </c>
      <c r="C83" s="68"/>
      <c r="D83" s="135" t="s">
        <v>493</v>
      </c>
      <c r="E83" s="136" t="s">
        <v>124</v>
      </c>
      <c r="F83" s="122" t="s">
        <v>824</v>
      </c>
      <c r="G83" s="85" t="s">
        <v>382</v>
      </c>
      <c r="H83" s="73" t="s">
        <v>574</v>
      </c>
      <c r="I83" s="113" t="s">
        <v>377</v>
      </c>
      <c r="J83" s="23" t="s">
        <v>127</v>
      </c>
      <c r="K83" s="20" t="s">
        <v>127</v>
      </c>
      <c r="L83" s="69">
        <v>1.6E-2</v>
      </c>
      <c r="M83" s="20" t="s">
        <v>868</v>
      </c>
      <c r="N83" s="20" t="s">
        <v>869</v>
      </c>
      <c r="O83" s="20" t="s">
        <v>125</v>
      </c>
      <c r="P83" s="20" t="s">
        <v>132</v>
      </c>
      <c r="Q83" s="20" t="s">
        <v>892</v>
      </c>
      <c r="R83" s="20" t="s">
        <v>729</v>
      </c>
      <c r="S83" s="27" t="s">
        <v>730</v>
      </c>
      <c r="T83" s="23" t="s">
        <v>199</v>
      </c>
      <c r="U83" s="22" t="str">
        <f t="shared" si="12"/>
        <v>Не встановлено</v>
      </c>
      <c r="V83" s="61" t="str">
        <f t="shared" si="14"/>
        <v>Не встановлено</v>
      </c>
      <c r="W83" s="23" t="str">
        <f t="shared" si="13"/>
        <v>Відсутні</v>
      </c>
      <c r="X83" s="90" t="s">
        <v>258</v>
      </c>
      <c r="Y83" s="68"/>
      <c r="Z83" s="68"/>
      <c r="AA83" s="68"/>
      <c r="AB83" s="68"/>
      <c r="AC83" s="68"/>
      <c r="AD83" s="95">
        <v>0.03</v>
      </c>
      <c r="AE83" s="68"/>
      <c r="AF83" s="68"/>
      <c r="AG83" s="68"/>
      <c r="AH83" s="68"/>
      <c r="AI83" s="68"/>
      <c r="AJ83" s="99">
        <v>333</v>
      </c>
      <c r="AK83" s="99">
        <v>10</v>
      </c>
      <c r="AL83" s="68"/>
      <c r="AM83" s="68"/>
      <c r="AN83" s="99">
        <v>10</v>
      </c>
      <c r="AO83" s="105" t="s">
        <v>282</v>
      </c>
      <c r="AP83" s="33" t="s">
        <v>379</v>
      </c>
      <c r="AQ83" s="33" t="s">
        <v>662</v>
      </c>
      <c r="AR83" s="113" t="s">
        <v>377</v>
      </c>
      <c r="AS83" s="20" t="str">
        <f>$AS$98</f>
        <v xml:space="preserve">2025-2030 </v>
      </c>
      <c r="AT83" s="109" t="s">
        <v>131</v>
      </c>
      <c r="AU83" s="70" t="s">
        <v>383</v>
      </c>
      <c r="AV83" s="113" t="s">
        <v>377</v>
      </c>
      <c r="AW83" s="23" t="s">
        <v>191</v>
      </c>
    </row>
    <row r="84" spans="1:49" s="3" customFormat="1" ht="359.25" customHeight="1" x14ac:dyDescent="0.3">
      <c r="A84" s="29">
        <v>79</v>
      </c>
      <c r="B84" s="20" t="s">
        <v>498</v>
      </c>
      <c r="D84" s="135" t="s">
        <v>493</v>
      </c>
      <c r="E84" s="136" t="s">
        <v>124</v>
      </c>
      <c r="F84" s="122" t="s">
        <v>820</v>
      </c>
      <c r="G84" s="141" t="s">
        <v>372</v>
      </c>
      <c r="H84" s="73" t="s">
        <v>570</v>
      </c>
      <c r="I84" s="20" t="s">
        <v>373</v>
      </c>
      <c r="J84" s="23" t="s">
        <v>127</v>
      </c>
      <c r="K84" s="20" t="s">
        <v>127</v>
      </c>
      <c r="L84" s="23">
        <v>0.13100000000000001</v>
      </c>
      <c r="M84" s="20" t="s">
        <v>868</v>
      </c>
      <c r="N84" s="20" t="s">
        <v>869</v>
      </c>
      <c r="O84" s="20" t="s">
        <v>125</v>
      </c>
      <c r="P84" s="20" t="s">
        <v>132</v>
      </c>
      <c r="Q84" s="20" t="s">
        <v>891</v>
      </c>
      <c r="R84" s="20" t="s">
        <v>729</v>
      </c>
      <c r="S84" s="27" t="s">
        <v>730</v>
      </c>
      <c r="T84" s="61" t="s">
        <v>199</v>
      </c>
      <c r="U84" s="22" t="str">
        <f t="shared" si="12"/>
        <v>Не встановлено</v>
      </c>
      <c r="V84" s="61" t="str">
        <f t="shared" si="14"/>
        <v>Не встановлено</v>
      </c>
      <c r="W84" s="23" t="str">
        <f t="shared" si="13"/>
        <v>Відсутні</v>
      </c>
      <c r="X84" s="27" t="s">
        <v>258</v>
      </c>
      <c r="AD84" s="61">
        <v>2.9000000000000001E-2</v>
      </c>
      <c r="AJ84" s="27">
        <v>690</v>
      </c>
      <c r="AK84" s="27">
        <v>20</v>
      </c>
      <c r="AN84" s="27">
        <v>20</v>
      </c>
      <c r="AO84" s="61" t="s">
        <v>282</v>
      </c>
      <c r="AP84" s="33" t="s">
        <v>379</v>
      </c>
      <c r="AQ84" s="33" t="s">
        <v>662</v>
      </c>
      <c r="AR84" s="20" t="s">
        <v>381</v>
      </c>
      <c r="AS84" s="20" t="str">
        <f>$AS$98</f>
        <v xml:space="preserve">2025-2030 </v>
      </c>
      <c r="AT84" s="109" t="s">
        <v>131</v>
      </c>
      <c r="AU84" s="40" t="s">
        <v>399</v>
      </c>
      <c r="AV84" s="20" t="s">
        <v>373</v>
      </c>
      <c r="AW84" s="23" t="s">
        <v>191</v>
      </c>
    </row>
    <row r="85" spans="1:49" ht="359.25" customHeight="1" x14ac:dyDescent="0.3">
      <c r="A85" s="67">
        <v>80</v>
      </c>
      <c r="B85" s="20" t="s">
        <v>498</v>
      </c>
      <c r="C85" s="68"/>
      <c r="D85" s="135" t="s">
        <v>493</v>
      </c>
      <c r="E85" s="136" t="s">
        <v>124</v>
      </c>
      <c r="F85" s="122" t="s">
        <v>825</v>
      </c>
      <c r="G85" s="85" t="s">
        <v>384</v>
      </c>
      <c r="H85" s="73" t="s">
        <v>575</v>
      </c>
      <c r="I85" s="113" t="s">
        <v>378</v>
      </c>
      <c r="J85" s="23" t="s">
        <v>127</v>
      </c>
      <c r="K85" s="20" t="s">
        <v>127</v>
      </c>
      <c r="L85" s="69">
        <v>1.0999999999999999E-2</v>
      </c>
      <c r="M85" s="20" t="s">
        <v>868</v>
      </c>
      <c r="N85" s="20" t="s">
        <v>869</v>
      </c>
      <c r="O85" s="20" t="s">
        <v>125</v>
      </c>
      <c r="P85" s="20" t="s">
        <v>132</v>
      </c>
      <c r="Q85" s="20" t="s">
        <v>223</v>
      </c>
      <c r="R85" s="20" t="s">
        <v>735</v>
      </c>
      <c r="S85" s="27" t="s">
        <v>730</v>
      </c>
      <c r="T85" s="23" t="s">
        <v>199</v>
      </c>
      <c r="U85" s="22" t="str">
        <f t="shared" si="12"/>
        <v>Не встановлено</v>
      </c>
      <c r="V85" s="61" t="str">
        <f t="shared" si="14"/>
        <v>Не встановлено</v>
      </c>
      <c r="W85" s="23" t="str">
        <f t="shared" si="13"/>
        <v>Відсутні</v>
      </c>
      <c r="X85" s="27" t="s">
        <v>258</v>
      </c>
      <c r="Y85" s="68"/>
      <c r="Z85" s="68"/>
      <c r="AA85" s="68"/>
      <c r="AB85" s="68"/>
      <c r="AC85" s="68"/>
      <c r="AD85" s="95">
        <v>0.04</v>
      </c>
      <c r="AE85" s="68"/>
      <c r="AF85" s="68"/>
      <c r="AG85" s="68"/>
      <c r="AH85" s="68"/>
      <c r="AI85" s="68"/>
      <c r="AJ85" s="99">
        <v>300</v>
      </c>
      <c r="AK85" s="99">
        <v>12</v>
      </c>
      <c r="AL85" s="68"/>
      <c r="AM85" s="68"/>
      <c r="AN85" s="99">
        <v>12</v>
      </c>
      <c r="AO85" s="61" t="s">
        <v>282</v>
      </c>
      <c r="AP85" s="33" t="s">
        <v>379</v>
      </c>
      <c r="AQ85" s="33" t="s">
        <v>662</v>
      </c>
      <c r="AR85" s="113" t="s">
        <v>378</v>
      </c>
      <c r="AS85" s="20" t="str">
        <f>$AS$98</f>
        <v xml:space="preserve">2025-2030 </v>
      </c>
      <c r="AT85" s="109" t="s">
        <v>131</v>
      </c>
      <c r="AU85" s="70" t="s">
        <v>385</v>
      </c>
      <c r="AV85" s="113" t="s">
        <v>378</v>
      </c>
      <c r="AW85" s="23" t="s">
        <v>191</v>
      </c>
    </row>
    <row r="86" spans="1:49" ht="359.25" customHeight="1" x14ac:dyDescent="0.3">
      <c r="A86" s="31">
        <v>81</v>
      </c>
      <c r="B86" s="20" t="s">
        <v>498</v>
      </c>
      <c r="C86" s="32"/>
      <c r="D86" s="135" t="s">
        <v>493</v>
      </c>
      <c r="E86" s="137" t="s">
        <v>124</v>
      </c>
      <c r="F86" s="123" t="s">
        <v>817</v>
      </c>
      <c r="G86" s="83" t="s">
        <v>257</v>
      </c>
      <c r="H86" s="87" t="s">
        <v>567</v>
      </c>
      <c r="I86" s="33" t="s">
        <v>232</v>
      </c>
      <c r="J86" s="34" t="s">
        <v>127</v>
      </c>
      <c r="K86" s="20" t="s">
        <v>127</v>
      </c>
      <c r="L86" s="34">
        <v>3.9</v>
      </c>
      <c r="M86" s="20" t="s">
        <v>868</v>
      </c>
      <c r="N86" s="20" t="s">
        <v>869</v>
      </c>
      <c r="O86" s="33" t="s">
        <v>125</v>
      </c>
      <c r="P86" s="33" t="s">
        <v>229</v>
      </c>
      <c r="Q86" s="33" t="s">
        <v>890</v>
      </c>
      <c r="R86" s="33" t="s">
        <v>727</v>
      </c>
      <c r="S86" s="37" t="s">
        <v>728</v>
      </c>
      <c r="T86" s="34" t="s">
        <v>128</v>
      </c>
      <c r="U86" s="35" t="str">
        <f t="shared" si="12"/>
        <v>Не встановлено</v>
      </c>
      <c r="V86" s="59" t="str">
        <f t="shared" si="14"/>
        <v>Не встановлено</v>
      </c>
      <c r="W86" s="34" t="str">
        <f t="shared" si="13"/>
        <v>Відсутні</v>
      </c>
      <c r="X86" s="27" t="s">
        <v>258</v>
      </c>
      <c r="Y86" s="32"/>
      <c r="Z86" s="32"/>
      <c r="AA86" s="32"/>
      <c r="AB86" s="32"/>
      <c r="AC86" s="32"/>
      <c r="AD86" s="59">
        <v>0.6</v>
      </c>
      <c r="AE86" s="32"/>
      <c r="AF86" s="32"/>
      <c r="AG86" s="32"/>
      <c r="AH86" s="32"/>
      <c r="AI86" s="32"/>
      <c r="AJ86" s="37">
        <v>52</v>
      </c>
      <c r="AK86" s="37">
        <v>31.2</v>
      </c>
      <c r="AL86" s="32"/>
      <c r="AM86" s="32"/>
      <c r="AN86" s="37">
        <v>31.2</v>
      </c>
      <c r="AO86" s="61" t="s">
        <v>282</v>
      </c>
      <c r="AP86" s="33" t="s">
        <v>262</v>
      </c>
      <c r="AQ86" s="20" t="s">
        <v>661</v>
      </c>
      <c r="AR86" s="33" t="s">
        <v>295</v>
      </c>
      <c r="AS86" s="33" t="str">
        <f>$AS$98</f>
        <v xml:space="preserve">2025-2030 </v>
      </c>
      <c r="AT86" s="111" t="s">
        <v>131</v>
      </c>
      <c r="AU86" s="40" t="s">
        <v>487</v>
      </c>
      <c r="AV86" s="33" t="s">
        <v>295</v>
      </c>
      <c r="AW86" s="34" t="s">
        <v>191</v>
      </c>
    </row>
    <row r="87" spans="1:49" ht="363" customHeight="1" x14ac:dyDescent="0.3">
      <c r="A87" s="29">
        <v>82</v>
      </c>
      <c r="B87" s="55" t="s">
        <v>307</v>
      </c>
      <c r="C87" s="3"/>
      <c r="D87" s="48" t="s">
        <v>308</v>
      </c>
      <c r="E87" s="137" t="s">
        <v>500</v>
      </c>
      <c r="F87" s="122" t="s">
        <v>854</v>
      </c>
      <c r="G87" s="73" t="s">
        <v>950</v>
      </c>
      <c r="H87" s="142" t="s">
        <v>603</v>
      </c>
      <c r="I87" s="58" t="s">
        <v>327</v>
      </c>
      <c r="J87" s="47" t="s">
        <v>127</v>
      </c>
      <c r="K87" s="20" t="s">
        <v>127</v>
      </c>
      <c r="L87" s="23">
        <v>8</v>
      </c>
      <c r="M87" s="20" t="s">
        <v>868</v>
      </c>
      <c r="N87" s="20" t="s">
        <v>869</v>
      </c>
      <c r="O87" s="49" t="s">
        <v>125</v>
      </c>
      <c r="P87" s="51" t="s">
        <v>126</v>
      </c>
      <c r="Q87" s="20" t="s">
        <v>902</v>
      </c>
      <c r="R87" s="162" t="s">
        <v>938</v>
      </c>
      <c r="S87" s="162" t="s">
        <v>939</v>
      </c>
      <c r="T87" s="34" t="s">
        <v>306</v>
      </c>
      <c r="U87" s="35" t="str">
        <f t="shared" si="12"/>
        <v>Не встановлено</v>
      </c>
      <c r="V87" s="59" t="str">
        <f t="shared" si="14"/>
        <v>Не встановлено</v>
      </c>
      <c r="W87" s="34" t="str">
        <f t="shared" si="13"/>
        <v>Відсутні</v>
      </c>
      <c r="X87" s="78"/>
      <c r="Y87" s="3"/>
      <c r="Z87" s="47" t="s">
        <v>258</v>
      </c>
      <c r="AA87" s="3"/>
      <c r="AB87" s="3"/>
      <c r="AC87" s="3"/>
      <c r="AD87" s="78"/>
      <c r="AE87" s="45"/>
      <c r="AF87" s="45">
        <v>7.8</v>
      </c>
      <c r="AG87" s="3"/>
      <c r="AH87" s="3"/>
      <c r="AI87" s="3"/>
      <c r="AJ87" s="61">
        <v>5</v>
      </c>
      <c r="AK87" s="61">
        <v>39</v>
      </c>
      <c r="AL87" s="3"/>
      <c r="AM87" s="3"/>
      <c r="AN87" s="61">
        <v>39</v>
      </c>
      <c r="AO87" s="106" t="s">
        <v>309</v>
      </c>
      <c r="AP87" s="53" t="s">
        <v>303</v>
      </c>
      <c r="AQ87" s="49" t="s">
        <v>300</v>
      </c>
      <c r="AR87" s="150" t="s">
        <v>650</v>
      </c>
      <c r="AS87" s="20" t="s">
        <v>296</v>
      </c>
      <c r="AT87" s="110" t="s">
        <v>302</v>
      </c>
      <c r="AU87" s="151" t="s">
        <v>414</v>
      </c>
      <c r="AV87" s="160" t="s">
        <v>931</v>
      </c>
      <c r="AW87" s="47" t="s">
        <v>301</v>
      </c>
    </row>
    <row r="88" spans="1:49" ht="360" customHeight="1" x14ac:dyDescent="0.3">
      <c r="A88" s="29">
        <v>83</v>
      </c>
      <c r="B88" s="20" t="s">
        <v>498</v>
      </c>
      <c r="C88" s="3"/>
      <c r="D88" s="135" t="s">
        <v>493</v>
      </c>
      <c r="E88" s="137" t="s">
        <v>124</v>
      </c>
      <c r="F88" s="123" t="s">
        <v>787</v>
      </c>
      <c r="G88" s="83" t="s">
        <v>187</v>
      </c>
      <c r="H88" s="87" t="s">
        <v>563</v>
      </c>
      <c r="I88" s="20" t="s">
        <v>170</v>
      </c>
      <c r="J88" s="34" t="s">
        <v>127</v>
      </c>
      <c r="K88" s="20" t="s">
        <v>127</v>
      </c>
      <c r="L88" s="23">
        <v>3</v>
      </c>
      <c r="M88" s="20" t="s">
        <v>868</v>
      </c>
      <c r="N88" s="20" t="s">
        <v>869</v>
      </c>
      <c r="O88" s="20" t="s">
        <v>125</v>
      </c>
      <c r="P88" s="20" t="s">
        <v>155</v>
      </c>
      <c r="Q88" s="33" t="s">
        <v>188</v>
      </c>
      <c r="R88" s="33" t="s">
        <v>693</v>
      </c>
      <c r="S88" s="37" t="s">
        <v>694</v>
      </c>
      <c r="T88" s="34" t="s">
        <v>128</v>
      </c>
      <c r="U88" s="35" t="str">
        <f t="shared" si="12"/>
        <v>Не встановлено</v>
      </c>
      <c r="V88" s="61" t="str">
        <f t="shared" si="14"/>
        <v>Не встановлено</v>
      </c>
      <c r="W88" s="34" t="str">
        <f t="shared" si="13"/>
        <v>Відсутні</v>
      </c>
      <c r="X88" s="27" t="s">
        <v>258</v>
      </c>
      <c r="Y88" s="3"/>
      <c r="Z88" s="3"/>
      <c r="AA88" s="3"/>
      <c r="AB88" s="3"/>
      <c r="AC88" s="3"/>
      <c r="AD88" s="61">
        <v>0.6</v>
      </c>
      <c r="AE88" s="3"/>
      <c r="AF88" s="3"/>
      <c r="AG88" s="3"/>
      <c r="AH88" s="3"/>
      <c r="AI88" s="3"/>
      <c r="AJ88" s="61">
        <v>40</v>
      </c>
      <c r="AK88" s="61">
        <v>24</v>
      </c>
      <c r="AL88" s="3"/>
      <c r="AM88" s="3"/>
      <c r="AN88" s="61">
        <v>24</v>
      </c>
      <c r="AO88" s="61" t="s">
        <v>274</v>
      </c>
      <c r="AP88" s="20" t="s">
        <v>262</v>
      </c>
      <c r="AQ88" s="20" t="str">
        <f>AQ92</f>
        <v>Державний бюджет, місцевий бюджет, інші бюджети не заборонені законодавством</v>
      </c>
      <c r="AR88" s="20" t="s">
        <v>279</v>
      </c>
      <c r="AS88" s="33" t="str">
        <f>$AS$98</f>
        <v xml:space="preserve">2025-2030 </v>
      </c>
      <c r="AT88" s="111" t="s">
        <v>131</v>
      </c>
      <c r="AU88" s="39" t="s">
        <v>460</v>
      </c>
      <c r="AV88" s="20" t="s">
        <v>279</v>
      </c>
      <c r="AW88" s="23" t="s">
        <v>166</v>
      </c>
    </row>
    <row r="89" spans="1:49" ht="357.75" customHeight="1" x14ac:dyDescent="0.3">
      <c r="A89" s="29">
        <v>84</v>
      </c>
      <c r="B89" s="55" t="s">
        <v>307</v>
      </c>
      <c r="C89" s="3"/>
      <c r="D89" s="48" t="s">
        <v>308</v>
      </c>
      <c r="E89" s="137" t="s">
        <v>500</v>
      </c>
      <c r="F89" s="122" t="s">
        <v>851</v>
      </c>
      <c r="G89" s="73" t="s">
        <v>944</v>
      </c>
      <c r="H89" s="142" t="s">
        <v>600</v>
      </c>
      <c r="I89" s="58" t="s">
        <v>326</v>
      </c>
      <c r="J89" s="47" t="s">
        <v>127</v>
      </c>
      <c r="K89" s="20" t="s">
        <v>127</v>
      </c>
      <c r="L89" s="23">
        <v>1.7</v>
      </c>
      <c r="M89" s="20" t="s">
        <v>868</v>
      </c>
      <c r="N89" s="20" t="s">
        <v>869</v>
      </c>
      <c r="O89" s="49" t="s">
        <v>125</v>
      </c>
      <c r="P89" s="51" t="s">
        <v>126</v>
      </c>
      <c r="Q89" s="20" t="s">
        <v>899</v>
      </c>
      <c r="R89" s="158" t="s">
        <v>756</v>
      </c>
      <c r="S89" s="158" t="s">
        <v>757</v>
      </c>
      <c r="T89" s="34" t="s">
        <v>128</v>
      </c>
      <c r="U89" s="35" t="str">
        <f t="shared" si="12"/>
        <v>Не встановлено</v>
      </c>
      <c r="V89" s="59" t="str">
        <f t="shared" si="14"/>
        <v>Не встановлено</v>
      </c>
      <c r="W89" s="34" t="str">
        <f t="shared" si="13"/>
        <v>Відсутні</v>
      </c>
      <c r="X89" s="78"/>
      <c r="Y89" s="3"/>
      <c r="Z89" s="47" t="s">
        <v>258</v>
      </c>
      <c r="AA89" s="3"/>
      <c r="AB89" s="3"/>
      <c r="AC89" s="3"/>
      <c r="AD89" s="78"/>
      <c r="AE89" s="45"/>
      <c r="AF89" s="45">
        <v>0.6</v>
      </c>
      <c r="AG89" s="3"/>
      <c r="AH89" s="3"/>
      <c r="AI89" s="3"/>
      <c r="AJ89" s="61">
        <v>20</v>
      </c>
      <c r="AK89" s="61">
        <v>12</v>
      </c>
      <c r="AL89" s="3"/>
      <c r="AM89" s="3"/>
      <c r="AN89" s="61">
        <v>12</v>
      </c>
      <c r="AO89" s="106" t="s">
        <v>309</v>
      </c>
      <c r="AP89" s="53" t="s">
        <v>303</v>
      </c>
      <c r="AQ89" s="49" t="s">
        <v>300</v>
      </c>
      <c r="AR89" s="150" t="s">
        <v>650</v>
      </c>
      <c r="AS89" s="20" t="s">
        <v>298</v>
      </c>
      <c r="AT89" s="110" t="s">
        <v>302</v>
      </c>
      <c r="AU89" s="151" t="s">
        <v>412</v>
      </c>
      <c r="AV89" s="160" t="s">
        <v>929</v>
      </c>
      <c r="AW89" s="47" t="s">
        <v>301</v>
      </c>
    </row>
    <row r="90" spans="1:49" ht="352.5" customHeight="1" x14ac:dyDescent="0.3">
      <c r="A90" s="29">
        <v>85</v>
      </c>
      <c r="B90" s="55" t="s">
        <v>307</v>
      </c>
      <c r="C90" s="3"/>
      <c r="D90" s="48" t="s">
        <v>308</v>
      </c>
      <c r="E90" s="137" t="s">
        <v>500</v>
      </c>
      <c r="F90" s="122" t="s">
        <v>852</v>
      </c>
      <c r="G90" s="73" t="s">
        <v>944</v>
      </c>
      <c r="H90" s="142" t="s">
        <v>601</v>
      </c>
      <c r="I90" s="58" t="s">
        <v>326</v>
      </c>
      <c r="J90" s="47" t="s">
        <v>127</v>
      </c>
      <c r="K90" s="20" t="s">
        <v>127</v>
      </c>
      <c r="L90" s="23">
        <v>1.1000000000000001</v>
      </c>
      <c r="M90" s="20" t="s">
        <v>868</v>
      </c>
      <c r="N90" s="20" t="s">
        <v>869</v>
      </c>
      <c r="O90" s="49" t="s">
        <v>125</v>
      </c>
      <c r="P90" s="51" t="s">
        <v>126</v>
      </c>
      <c r="Q90" s="20" t="s">
        <v>900</v>
      </c>
      <c r="R90" s="158" t="s">
        <v>756</v>
      </c>
      <c r="S90" s="158" t="s">
        <v>757</v>
      </c>
      <c r="T90" s="34" t="s">
        <v>304</v>
      </c>
      <c r="U90" s="35" t="str">
        <f t="shared" si="12"/>
        <v>Не встановлено</v>
      </c>
      <c r="V90" s="59" t="str">
        <f t="shared" si="14"/>
        <v>Не встановлено</v>
      </c>
      <c r="W90" s="34" t="str">
        <f t="shared" si="13"/>
        <v>Відсутні</v>
      </c>
      <c r="X90" s="78"/>
      <c r="Y90" s="3"/>
      <c r="Z90" s="47" t="s">
        <v>258</v>
      </c>
      <c r="AA90" s="3"/>
      <c r="AB90" s="3"/>
      <c r="AC90" s="3"/>
      <c r="AD90" s="78"/>
      <c r="AE90" s="45"/>
      <c r="AF90" s="45">
        <v>1</v>
      </c>
      <c r="AG90" s="3"/>
      <c r="AH90" s="3"/>
      <c r="AI90" s="3"/>
      <c r="AJ90" s="61">
        <v>20</v>
      </c>
      <c r="AK90" s="61">
        <v>20</v>
      </c>
      <c r="AL90" s="3"/>
      <c r="AM90" s="3"/>
      <c r="AN90" s="61">
        <v>20</v>
      </c>
      <c r="AO90" s="106" t="s">
        <v>309</v>
      </c>
      <c r="AP90" s="53" t="s">
        <v>303</v>
      </c>
      <c r="AQ90" s="49" t="s">
        <v>300</v>
      </c>
      <c r="AR90" s="150" t="s">
        <v>650</v>
      </c>
      <c r="AS90" s="20" t="s">
        <v>299</v>
      </c>
      <c r="AT90" s="110" t="s">
        <v>302</v>
      </c>
      <c r="AU90" s="151" t="s">
        <v>412</v>
      </c>
      <c r="AV90" s="160" t="s">
        <v>929</v>
      </c>
      <c r="AW90" s="47" t="s">
        <v>301</v>
      </c>
    </row>
    <row r="91" spans="1:49" ht="408.75" customHeight="1" x14ac:dyDescent="0.3">
      <c r="A91" s="29">
        <v>86</v>
      </c>
      <c r="B91" s="20" t="s">
        <v>498</v>
      </c>
      <c r="C91" s="3"/>
      <c r="D91" s="135" t="s">
        <v>493</v>
      </c>
      <c r="E91" s="20" t="s">
        <v>124</v>
      </c>
      <c r="F91" s="122" t="s">
        <v>777</v>
      </c>
      <c r="G91" s="81" t="s">
        <v>177</v>
      </c>
      <c r="H91" s="77" t="s">
        <v>525</v>
      </c>
      <c r="I91" s="20" t="s">
        <v>143</v>
      </c>
      <c r="J91" s="20" t="s">
        <v>127</v>
      </c>
      <c r="K91" s="20" t="s">
        <v>127</v>
      </c>
      <c r="L91" s="20">
        <v>7</v>
      </c>
      <c r="M91" s="20" t="s">
        <v>868</v>
      </c>
      <c r="N91" s="20" t="s">
        <v>869</v>
      </c>
      <c r="O91" s="20" t="s">
        <v>125</v>
      </c>
      <c r="P91" s="20" t="s">
        <v>126</v>
      </c>
      <c r="Q91" s="20" t="s">
        <v>873</v>
      </c>
      <c r="R91" s="20" t="s">
        <v>679</v>
      </c>
      <c r="S91" s="20" t="s">
        <v>680</v>
      </c>
      <c r="T91" s="23" t="s">
        <v>128</v>
      </c>
      <c r="U91" s="22" t="str">
        <f t="shared" si="12"/>
        <v>Не встановлено</v>
      </c>
      <c r="V91" s="61" t="str">
        <f t="shared" si="14"/>
        <v>Не встановлено</v>
      </c>
      <c r="W91" s="23" t="str">
        <f t="shared" si="13"/>
        <v>Відсутні</v>
      </c>
      <c r="X91" s="27" t="s">
        <v>258</v>
      </c>
      <c r="Y91" s="3"/>
      <c r="Z91" s="3"/>
      <c r="AA91" s="3"/>
      <c r="AB91" s="3"/>
      <c r="AC91" s="3"/>
      <c r="AD91" s="94">
        <v>0.4</v>
      </c>
      <c r="AE91" s="3"/>
      <c r="AF91" s="3"/>
      <c r="AG91" s="3"/>
      <c r="AH91" s="3"/>
      <c r="AI91" s="3"/>
      <c r="AJ91" s="61">
        <v>211.62</v>
      </c>
      <c r="AK91" s="27">
        <v>84.65</v>
      </c>
      <c r="AL91" s="3"/>
      <c r="AM91" s="3"/>
      <c r="AN91" s="61">
        <v>84.65</v>
      </c>
      <c r="AO91" s="61" t="s">
        <v>272</v>
      </c>
      <c r="AP91" s="20" t="s">
        <v>262</v>
      </c>
      <c r="AQ91" s="20" t="str">
        <f>AQ19</f>
        <v>Державний бюджет, місцевий бюджет, інші бюджети не заборонені законодавством</v>
      </c>
      <c r="AR91" s="20" t="s">
        <v>269</v>
      </c>
      <c r="AS91" s="20" t="str">
        <f>$AS$98</f>
        <v xml:space="preserve">2025-2030 </v>
      </c>
      <c r="AT91" s="109" t="s">
        <v>131</v>
      </c>
      <c r="AU91" s="38" t="s">
        <v>396</v>
      </c>
      <c r="AV91" s="20" t="s">
        <v>144</v>
      </c>
      <c r="AW91" s="23" t="s">
        <v>166</v>
      </c>
    </row>
    <row r="92" spans="1:49" ht="362.25" customHeight="1" x14ac:dyDescent="0.3">
      <c r="A92" s="29">
        <v>87</v>
      </c>
      <c r="B92" s="20" t="s">
        <v>498</v>
      </c>
      <c r="C92" s="3"/>
      <c r="D92" s="135" t="s">
        <v>493</v>
      </c>
      <c r="E92" s="33" t="s">
        <v>124</v>
      </c>
      <c r="F92" s="123" t="s">
        <v>786</v>
      </c>
      <c r="G92" s="83" t="s">
        <v>186</v>
      </c>
      <c r="H92" s="87" t="s">
        <v>532</v>
      </c>
      <c r="I92" s="20" t="s">
        <v>154</v>
      </c>
      <c r="J92" s="34" t="s">
        <v>127</v>
      </c>
      <c r="K92" s="20" t="s">
        <v>127</v>
      </c>
      <c r="L92" s="23">
        <v>6.7</v>
      </c>
      <c r="M92" s="20" t="s">
        <v>868</v>
      </c>
      <c r="N92" s="20" t="s">
        <v>869</v>
      </c>
      <c r="O92" s="20" t="s">
        <v>125</v>
      </c>
      <c r="P92" s="20" t="s">
        <v>155</v>
      </c>
      <c r="Q92" s="33" t="s">
        <v>880</v>
      </c>
      <c r="R92" s="33" t="s">
        <v>668</v>
      </c>
      <c r="S92" s="37" t="s">
        <v>692</v>
      </c>
      <c r="T92" s="34" t="s">
        <v>128</v>
      </c>
      <c r="U92" s="35" t="str">
        <f t="shared" si="12"/>
        <v>Не встановлено</v>
      </c>
      <c r="V92" s="61" t="str">
        <f t="shared" si="14"/>
        <v>Не встановлено</v>
      </c>
      <c r="W92" s="34" t="str">
        <f t="shared" si="13"/>
        <v>Відсутні</v>
      </c>
      <c r="X92" s="27" t="s">
        <v>258</v>
      </c>
      <c r="Y92" s="3"/>
      <c r="Z92" s="3"/>
      <c r="AA92" s="3"/>
      <c r="AB92" s="3"/>
      <c r="AC92" s="3"/>
      <c r="AD92" s="61">
        <v>1.2</v>
      </c>
      <c r="AE92" s="3"/>
      <c r="AF92" s="3"/>
      <c r="AG92" s="3"/>
      <c r="AH92" s="3"/>
      <c r="AI92" s="3"/>
      <c r="AJ92" s="61">
        <v>44.6</v>
      </c>
      <c r="AK92" s="61">
        <v>53.6</v>
      </c>
      <c r="AL92" s="3"/>
      <c r="AM92" s="3"/>
      <c r="AN92" s="61">
        <v>53.6</v>
      </c>
      <c r="AO92" s="61" t="s">
        <v>274</v>
      </c>
      <c r="AP92" s="20" t="s">
        <v>262</v>
      </c>
      <c r="AQ92" s="20" t="str">
        <f>AQ60</f>
        <v>Державний бюджет, місцевий бюджет, інші бюджети не заборонені законодавством</v>
      </c>
      <c r="AR92" s="20" t="s">
        <v>278</v>
      </c>
      <c r="AS92" s="33" t="str">
        <f>$AS$98</f>
        <v xml:space="preserve">2025-2030 </v>
      </c>
      <c r="AT92" s="111" t="s">
        <v>131</v>
      </c>
      <c r="AU92" s="39" t="s">
        <v>459</v>
      </c>
      <c r="AV92" s="20" t="s">
        <v>278</v>
      </c>
      <c r="AW92" s="33" t="s">
        <v>166</v>
      </c>
    </row>
    <row r="93" spans="1:49" ht="359.25" customHeight="1" x14ac:dyDescent="0.3">
      <c r="A93" s="31">
        <v>88</v>
      </c>
      <c r="B93" s="20" t="s">
        <v>498</v>
      </c>
      <c r="C93" s="32"/>
      <c r="D93" s="135" t="s">
        <v>493</v>
      </c>
      <c r="E93" s="137" t="s">
        <v>124</v>
      </c>
      <c r="F93" s="123" t="s">
        <v>816</v>
      </c>
      <c r="G93" s="83" t="s">
        <v>255</v>
      </c>
      <c r="H93" s="87" t="s">
        <v>566</v>
      </c>
      <c r="I93" s="33" t="s">
        <v>210</v>
      </c>
      <c r="J93" s="34" t="s">
        <v>127</v>
      </c>
      <c r="K93" s="20" t="s">
        <v>127</v>
      </c>
      <c r="L93" s="34">
        <v>2.2000000000000002</v>
      </c>
      <c r="M93" s="20" t="s">
        <v>868</v>
      </c>
      <c r="N93" s="20" t="s">
        <v>869</v>
      </c>
      <c r="O93" s="33" t="s">
        <v>125</v>
      </c>
      <c r="P93" s="33" t="s">
        <v>229</v>
      </c>
      <c r="Q93" s="33" t="s">
        <v>889</v>
      </c>
      <c r="R93" s="33" t="s">
        <v>679</v>
      </c>
      <c r="S93" s="37" t="s">
        <v>692</v>
      </c>
      <c r="T93" s="34" t="s">
        <v>128</v>
      </c>
      <c r="U93" s="35" t="str">
        <f t="shared" si="12"/>
        <v>Не встановлено</v>
      </c>
      <c r="V93" s="59" t="str">
        <f t="shared" si="14"/>
        <v>Не встановлено</v>
      </c>
      <c r="W93" s="34" t="str">
        <f t="shared" si="13"/>
        <v>Відсутні</v>
      </c>
      <c r="X93" s="27" t="str">
        <f>Z10</f>
        <v>+</v>
      </c>
      <c r="Y93" s="32"/>
      <c r="Z93" s="32"/>
      <c r="AA93" s="32"/>
      <c r="AB93" s="32"/>
      <c r="AC93" s="32"/>
      <c r="AD93" s="59">
        <v>0.4</v>
      </c>
      <c r="AE93" s="32"/>
      <c r="AF93" s="32"/>
      <c r="AG93" s="32"/>
      <c r="AH93" s="32"/>
      <c r="AI93" s="32"/>
      <c r="AJ93" s="37">
        <v>44</v>
      </c>
      <c r="AK93" s="37">
        <v>17.600000000000001</v>
      </c>
      <c r="AL93" s="32"/>
      <c r="AM93" s="32"/>
      <c r="AN93" s="37">
        <v>17.600000000000001</v>
      </c>
      <c r="AO93" s="61" t="s">
        <v>282</v>
      </c>
      <c r="AP93" s="33" t="s">
        <v>393</v>
      </c>
      <c r="AQ93" s="20" t="s">
        <v>661</v>
      </c>
      <c r="AR93" s="33" t="s">
        <v>230</v>
      </c>
      <c r="AS93" s="33" t="str">
        <f>$AS$98</f>
        <v xml:space="preserve">2025-2030 </v>
      </c>
      <c r="AT93" s="111" t="s">
        <v>131</v>
      </c>
      <c r="AU93" s="40" t="s">
        <v>486</v>
      </c>
      <c r="AV93" s="33" t="s">
        <v>231</v>
      </c>
      <c r="AW93" s="34" t="s">
        <v>191</v>
      </c>
    </row>
    <row r="94" spans="1:49" s="3" customFormat="1" ht="359.25" customHeight="1" x14ac:dyDescent="0.3">
      <c r="A94" s="29">
        <v>89</v>
      </c>
      <c r="B94" s="20" t="s">
        <v>498</v>
      </c>
      <c r="D94" s="135" t="s">
        <v>493</v>
      </c>
      <c r="E94" s="136" t="s">
        <v>124</v>
      </c>
      <c r="F94" s="122" t="s">
        <v>822</v>
      </c>
      <c r="G94" s="84" t="s">
        <v>510</v>
      </c>
      <c r="H94" s="73" t="s">
        <v>572</v>
      </c>
      <c r="I94" s="20" t="s">
        <v>375</v>
      </c>
      <c r="J94" s="23" t="s">
        <v>127</v>
      </c>
      <c r="K94" s="20" t="s">
        <v>127</v>
      </c>
      <c r="L94" s="23">
        <v>0.9</v>
      </c>
      <c r="M94" s="20" t="s">
        <v>868</v>
      </c>
      <c r="N94" s="20" t="s">
        <v>869</v>
      </c>
      <c r="O94" s="20" t="s">
        <v>125</v>
      </c>
      <c r="P94" s="20" t="s">
        <v>126</v>
      </c>
      <c r="Q94" s="20" t="s">
        <v>880</v>
      </c>
      <c r="R94" s="20" t="s">
        <v>679</v>
      </c>
      <c r="S94" s="27" t="s">
        <v>692</v>
      </c>
      <c r="T94" s="61" t="s">
        <v>128</v>
      </c>
      <c r="U94" s="22" t="str">
        <f t="shared" si="12"/>
        <v>Не встановлено</v>
      </c>
      <c r="V94" s="61" t="str">
        <f t="shared" si="14"/>
        <v>Не встановлено</v>
      </c>
      <c r="W94" s="23" t="str">
        <f t="shared" si="13"/>
        <v>Відсутні</v>
      </c>
      <c r="X94" s="27" t="s">
        <v>258</v>
      </c>
      <c r="AD94" s="61">
        <v>0.1</v>
      </c>
      <c r="AJ94" s="27">
        <v>100</v>
      </c>
      <c r="AK94" s="27">
        <v>10</v>
      </c>
      <c r="AN94" s="27">
        <v>10</v>
      </c>
      <c r="AO94" s="61" t="s">
        <v>282</v>
      </c>
      <c r="AP94" s="33" t="s">
        <v>379</v>
      </c>
      <c r="AQ94" s="33" t="s">
        <v>662</v>
      </c>
      <c r="AR94" s="20" t="s">
        <v>375</v>
      </c>
      <c r="AS94" s="20" t="str">
        <f>$AS$98</f>
        <v xml:space="preserve">2025-2030 </v>
      </c>
      <c r="AT94" s="109" t="s">
        <v>131</v>
      </c>
      <c r="AU94" s="39" t="s">
        <v>401</v>
      </c>
      <c r="AV94" s="20" t="s">
        <v>375</v>
      </c>
      <c r="AW94" s="23" t="s">
        <v>191</v>
      </c>
    </row>
    <row r="95" spans="1:49" ht="355.5" customHeight="1" x14ac:dyDescent="0.3">
      <c r="A95" s="29">
        <v>90</v>
      </c>
      <c r="B95" s="55" t="s">
        <v>307</v>
      </c>
      <c r="C95" s="3"/>
      <c r="D95" s="48" t="s">
        <v>308</v>
      </c>
      <c r="E95" s="137" t="s">
        <v>500</v>
      </c>
      <c r="F95" s="122" t="s">
        <v>855</v>
      </c>
      <c r="G95" s="73" t="s">
        <v>944</v>
      </c>
      <c r="H95" s="142" t="s">
        <v>604</v>
      </c>
      <c r="I95" s="58" t="s">
        <v>328</v>
      </c>
      <c r="J95" s="47" t="s">
        <v>127</v>
      </c>
      <c r="K95" s="20" t="s">
        <v>127</v>
      </c>
      <c r="L95" s="23">
        <v>2.2999999999999998</v>
      </c>
      <c r="M95" s="20" t="s">
        <v>868</v>
      </c>
      <c r="N95" s="20" t="s">
        <v>869</v>
      </c>
      <c r="O95" s="49" t="s">
        <v>125</v>
      </c>
      <c r="P95" s="51" t="s">
        <v>126</v>
      </c>
      <c r="Q95" s="20" t="s">
        <v>903</v>
      </c>
      <c r="R95" s="158" t="s">
        <v>756</v>
      </c>
      <c r="S95" s="159" t="s">
        <v>692</v>
      </c>
      <c r="T95" s="34" t="s">
        <v>128</v>
      </c>
      <c r="U95" s="35" t="str">
        <f t="shared" si="12"/>
        <v>Не встановлено</v>
      </c>
      <c r="V95" s="59" t="str">
        <f t="shared" si="14"/>
        <v>Не встановлено</v>
      </c>
      <c r="W95" s="34" t="str">
        <f t="shared" si="13"/>
        <v>Відсутні</v>
      </c>
      <c r="X95" s="78"/>
      <c r="Y95" s="3"/>
      <c r="Z95" s="47" t="s">
        <v>258</v>
      </c>
      <c r="AA95" s="3"/>
      <c r="AB95" s="3"/>
      <c r="AC95" s="3"/>
      <c r="AD95" s="78"/>
      <c r="AE95" s="45"/>
      <c r="AF95" s="45">
        <v>0.2</v>
      </c>
      <c r="AG95" s="3"/>
      <c r="AH95" s="3"/>
      <c r="AI95" s="3"/>
      <c r="AJ95" s="61">
        <v>20</v>
      </c>
      <c r="AK95" s="61">
        <v>4</v>
      </c>
      <c r="AL95" s="3"/>
      <c r="AM95" s="3"/>
      <c r="AN95" s="61">
        <v>4</v>
      </c>
      <c r="AO95" s="106" t="s">
        <v>309</v>
      </c>
      <c r="AP95" s="53" t="s">
        <v>303</v>
      </c>
      <c r="AQ95" s="49" t="s">
        <v>300</v>
      </c>
      <c r="AR95" s="150" t="s">
        <v>650</v>
      </c>
      <c r="AS95" s="20" t="s">
        <v>297</v>
      </c>
      <c r="AT95" s="110" t="s">
        <v>302</v>
      </c>
      <c r="AU95" s="151" t="s">
        <v>415</v>
      </c>
      <c r="AV95" s="160" t="s">
        <v>932</v>
      </c>
      <c r="AW95" s="47" t="s">
        <v>301</v>
      </c>
    </row>
    <row r="96" spans="1:49" ht="262.2" x14ac:dyDescent="0.3">
      <c r="A96" s="29">
        <v>91</v>
      </c>
      <c r="B96" s="55" t="s">
        <v>307</v>
      </c>
      <c r="C96" s="3"/>
      <c r="D96" s="48" t="s">
        <v>308</v>
      </c>
      <c r="E96" s="137" t="s">
        <v>500</v>
      </c>
      <c r="F96" s="122" t="s">
        <v>856</v>
      </c>
      <c r="G96" s="73" t="s">
        <v>944</v>
      </c>
      <c r="H96" s="142" t="s">
        <v>605</v>
      </c>
      <c r="I96" s="58" t="s">
        <v>328</v>
      </c>
      <c r="J96" s="47" t="s">
        <v>127</v>
      </c>
      <c r="K96" s="20" t="s">
        <v>127</v>
      </c>
      <c r="L96" s="23">
        <v>7.5</v>
      </c>
      <c r="M96" s="20" t="s">
        <v>868</v>
      </c>
      <c r="N96" s="20" t="s">
        <v>869</v>
      </c>
      <c r="O96" s="49" t="s">
        <v>125</v>
      </c>
      <c r="P96" s="51" t="s">
        <v>126</v>
      </c>
      <c r="Q96" s="20" t="s">
        <v>880</v>
      </c>
      <c r="R96" s="158" t="s">
        <v>760</v>
      </c>
      <c r="S96" s="158" t="s">
        <v>692</v>
      </c>
      <c r="T96" s="34" t="s">
        <v>128</v>
      </c>
      <c r="U96" s="35" t="str">
        <f t="shared" si="12"/>
        <v>Не встановлено</v>
      </c>
      <c r="V96" s="59" t="str">
        <f t="shared" si="14"/>
        <v>Не встановлено</v>
      </c>
      <c r="W96" s="34" t="str">
        <f t="shared" si="13"/>
        <v>Відсутні</v>
      </c>
      <c r="X96" s="78"/>
      <c r="Y96" s="3"/>
      <c r="Z96" s="47" t="s">
        <v>258</v>
      </c>
      <c r="AA96" s="3"/>
      <c r="AB96" s="3"/>
      <c r="AC96" s="3"/>
      <c r="AD96" s="78"/>
      <c r="AE96" s="45"/>
      <c r="AF96" s="45">
        <v>0.8</v>
      </c>
      <c r="AG96" s="3"/>
      <c r="AH96" s="3"/>
      <c r="AI96" s="3"/>
      <c r="AJ96" s="61">
        <v>20</v>
      </c>
      <c r="AK96" s="61">
        <v>16</v>
      </c>
      <c r="AL96" s="3"/>
      <c r="AM96" s="3"/>
      <c r="AN96" s="61">
        <v>16</v>
      </c>
      <c r="AO96" s="106" t="s">
        <v>309</v>
      </c>
      <c r="AP96" s="53" t="s">
        <v>303</v>
      </c>
      <c r="AQ96" s="49" t="s">
        <v>300</v>
      </c>
      <c r="AR96" s="150" t="s">
        <v>650</v>
      </c>
      <c r="AS96" s="20" t="s">
        <v>297</v>
      </c>
      <c r="AT96" s="110" t="s">
        <v>302</v>
      </c>
      <c r="AU96" s="151" t="s">
        <v>412</v>
      </c>
      <c r="AV96" s="160" t="s">
        <v>932</v>
      </c>
      <c r="AW96" s="47" t="s">
        <v>301</v>
      </c>
    </row>
    <row r="97" spans="1:49" ht="350.25" customHeight="1" x14ac:dyDescent="0.3">
      <c r="A97" s="29">
        <v>92</v>
      </c>
      <c r="B97" s="55" t="s">
        <v>307</v>
      </c>
      <c r="C97" s="3"/>
      <c r="D97" s="48" t="s">
        <v>308</v>
      </c>
      <c r="E97" s="137" t="s">
        <v>500</v>
      </c>
      <c r="F97" s="124" t="s">
        <v>857</v>
      </c>
      <c r="G97" s="73" t="s">
        <v>944</v>
      </c>
      <c r="H97" s="142" t="s">
        <v>606</v>
      </c>
      <c r="I97" s="58" t="s">
        <v>329</v>
      </c>
      <c r="J97" s="47" t="s">
        <v>127</v>
      </c>
      <c r="K97" s="20" t="s">
        <v>127</v>
      </c>
      <c r="L97" s="23">
        <v>2.2000000000000002</v>
      </c>
      <c r="M97" s="20" t="s">
        <v>868</v>
      </c>
      <c r="N97" s="20" t="s">
        <v>869</v>
      </c>
      <c r="O97" s="49" t="s">
        <v>125</v>
      </c>
      <c r="P97" s="51" t="s">
        <v>126</v>
      </c>
      <c r="Q97" s="20" t="s">
        <v>904</v>
      </c>
      <c r="R97" s="158" t="s">
        <v>760</v>
      </c>
      <c r="S97" s="158" t="s">
        <v>692</v>
      </c>
      <c r="T97" s="34" t="s">
        <v>128</v>
      </c>
      <c r="U97" s="35" t="str">
        <f t="shared" si="12"/>
        <v>Не встановлено</v>
      </c>
      <c r="V97" s="59" t="str">
        <f t="shared" si="14"/>
        <v>Не встановлено</v>
      </c>
      <c r="W97" s="34" t="str">
        <f t="shared" si="13"/>
        <v>Відсутні</v>
      </c>
      <c r="X97" s="78"/>
      <c r="Y97" s="3"/>
      <c r="Z97" s="47" t="s">
        <v>258</v>
      </c>
      <c r="AA97" s="3"/>
      <c r="AB97" s="3"/>
      <c r="AC97" s="3"/>
      <c r="AD97" s="78"/>
      <c r="AE97" s="45"/>
      <c r="AF97" s="45">
        <v>1</v>
      </c>
      <c r="AG97" s="3"/>
      <c r="AH97" s="3"/>
      <c r="AI97" s="3"/>
      <c r="AJ97" s="61">
        <v>20</v>
      </c>
      <c r="AK97" s="61">
        <v>20</v>
      </c>
      <c r="AL97" s="3"/>
      <c r="AM97" s="3"/>
      <c r="AN97" s="61">
        <v>20</v>
      </c>
      <c r="AO97" s="106" t="s">
        <v>309</v>
      </c>
      <c r="AP97" s="53" t="s">
        <v>303</v>
      </c>
      <c r="AQ97" s="63" t="s">
        <v>300</v>
      </c>
      <c r="AR97" s="150" t="s">
        <v>650</v>
      </c>
      <c r="AS97" s="20" t="s">
        <v>298</v>
      </c>
      <c r="AT97" s="110" t="s">
        <v>302</v>
      </c>
      <c r="AU97" s="151" t="s">
        <v>415</v>
      </c>
      <c r="AV97" s="160" t="s">
        <v>933</v>
      </c>
      <c r="AW97" s="47" t="s">
        <v>301</v>
      </c>
    </row>
    <row r="98" spans="1:49" ht="408" x14ac:dyDescent="0.3">
      <c r="A98" s="29">
        <v>93</v>
      </c>
      <c r="B98" s="135" t="s">
        <v>419</v>
      </c>
      <c r="C98" s="18"/>
      <c r="D98" s="135" t="s">
        <v>493</v>
      </c>
      <c r="E98" s="136" t="s">
        <v>494</v>
      </c>
      <c r="F98" s="122" t="s">
        <v>769</v>
      </c>
      <c r="G98" s="80" t="s">
        <v>172</v>
      </c>
      <c r="H98" s="73" t="s">
        <v>518</v>
      </c>
      <c r="I98" s="21" t="s">
        <v>664</v>
      </c>
      <c r="J98" s="20" t="s">
        <v>127</v>
      </c>
      <c r="K98" s="20" t="s">
        <v>127</v>
      </c>
      <c r="L98" s="20">
        <v>143.6</v>
      </c>
      <c r="M98" s="20" t="s">
        <v>868</v>
      </c>
      <c r="N98" s="20" t="s">
        <v>869</v>
      </c>
      <c r="O98" s="20" t="s">
        <v>125</v>
      </c>
      <c r="P98" s="20" t="s">
        <v>126</v>
      </c>
      <c r="Q98" s="20" t="s">
        <v>870</v>
      </c>
      <c r="R98" s="20" t="s">
        <v>668</v>
      </c>
      <c r="S98" s="20" t="s">
        <v>669</v>
      </c>
      <c r="T98" s="20" t="s">
        <v>128</v>
      </c>
      <c r="U98" s="22" t="s">
        <v>129</v>
      </c>
      <c r="V98" s="27" t="s">
        <v>129</v>
      </c>
      <c r="W98" s="20" t="s">
        <v>130</v>
      </c>
      <c r="X98" s="116" t="s">
        <v>258</v>
      </c>
      <c r="Y98" s="20"/>
      <c r="Z98" s="20"/>
      <c r="AA98" s="20"/>
      <c r="AB98" s="20"/>
      <c r="AC98" s="20"/>
      <c r="AD98" s="93">
        <v>50</v>
      </c>
      <c r="AE98" s="3"/>
      <c r="AF98" s="3"/>
      <c r="AG98" s="3"/>
      <c r="AH98" s="3"/>
      <c r="AI98" s="3"/>
      <c r="AJ98" s="98">
        <v>29.064</v>
      </c>
      <c r="AK98" s="98">
        <v>1453.2</v>
      </c>
      <c r="AL98" s="3"/>
      <c r="AM98" s="3"/>
      <c r="AN98" s="98">
        <v>1453.2</v>
      </c>
      <c r="AO98" s="102" t="s">
        <v>638</v>
      </c>
      <c r="AP98" s="20" t="s">
        <v>259</v>
      </c>
      <c r="AQ98" s="20" t="s">
        <v>661</v>
      </c>
      <c r="AR98" s="20" t="s">
        <v>420</v>
      </c>
      <c r="AS98" s="20" t="s">
        <v>260</v>
      </c>
      <c r="AT98" s="109" t="s">
        <v>131</v>
      </c>
      <c r="AU98" s="38" t="s">
        <v>629</v>
      </c>
      <c r="AV98" s="20" t="s">
        <v>146</v>
      </c>
      <c r="AW98" s="20" t="s">
        <v>137</v>
      </c>
    </row>
    <row r="99" spans="1:49" ht="359.25" customHeight="1" x14ac:dyDescent="0.3">
      <c r="A99" s="31">
        <v>94</v>
      </c>
      <c r="B99" s="20" t="s">
        <v>498</v>
      </c>
      <c r="C99" s="32"/>
      <c r="D99" s="135" t="s">
        <v>493</v>
      </c>
      <c r="E99" s="137" t="s">
        <v>124</v>
      </c>
      <c r="F99" s="123" t="s">
        <v>818</v>
      </c>
      <c r="G99" s="83" t="s">
        <v>256</v>
      </c>
      <c r="H99" s="87" t="s">
        <v>568</v>
      </c>
      <c r="I99" s="33" t="s">
        <v>233</v>
      </c>
      <c r="J99" s="34" t="s">
        <v>127</v>
      </c>
      <c r="K99" s="20" t="s">
        <v>127</v>
      </c>
      <c r="L99" s="34">
        <v>2.6</v>
      </c>
      <c r="M99" s="20" t="s">
        <v>868</v>
      </c>
      <c r="N99" s="20" t="s">
        <v>869</v>
      </c>
      <c r="O99" s="33" t="s">
        <v>125</v>
      </c>
      <c r="P99" s="33" t="s">
        <v>229</v>
      </c>
      <c r="Q99" s="33" t="s">
        <v>188</v>
      </c>
      <c r="R99" s="33" t="s">
        <v>679</v>
      </c>
      <c r="S99" s="37" t="s">
        <v>669</v>
      </c>
      <c r="T99" s="34" t="s">
        <v>128</v>
      </c>
      <c r="U99" s="35" t="str">
        <f t="shared" ref="U99:V107" si="15">$U$98</f>
        <v>Не встановлено</v>
      </c>
      <c r="V99" s="59" t="str">
        <f t="shared" si="15"/>
        <v>Не встановлено</v>
      </c>
      <c r="W99" s="34" t="str">
        <f>$W$98</f>
        <v>Відсутні</v>
      </c>
      <c r="X99" s="27" t="s">
        <v>258</v>
      </c>
      <c r="Y99" s="32"/>
      <c r="Z99" s="32"/>
      <c r="AA99" s="32"/>
      <c r="AB99" s="32"/>
      <c r="AC99" s="32"/>
      <c r="AD99" s="59">
        <v>0.4</v>
      </c>
      <c r="AE99" s="32"/>
      <c r="AF99" s="32"/>
      <c r="AG99" s="32"/>
      <c r="AH99" s="32"/>
      <c r="AI99" s="32"/>
      <c r="AJ99" s="37">
        <v>288.60000000000002</v>
      </c>
      <c r="AK99" s="37">
        <v>115.46</v>
      </c>
      <c r="AL99" s="32"/>
      <c r="AM99" s="32"/>
      <c r="AN99" s="37">
        <v>115.46</v>
      </c>
      <c r="AO99" s="37" t="s">
        <v>639</v>
      </c>
      <c r="AP99" s="33" t="s">
        <v>262</v>
      </c>
      <c r="AQ99" s="20" t="s">
        <v>661</v>
      </c>
      <c r="AR99" s="33" t="s">
        <v>234</v>
      </c>
      <c r="AS99" s="33" t="str">
        <f>$AS$98</f>
        <v xml:space="preserve">2025-2030 </v>
      </c>
      <c r="AT99" s="111" t="s">
        <v>131</v>
      </c>
      <c r="AU99" s="40" t="s">
        <v>398</v>
      </c>
      <c r="AV99" s="33" t="s">
        <v>188</v>
      </c>
      <c r="AW99" s="34" t="s">
        <v>191</v>
      </c>
    </row>
    <row r="100" spans="1:49" ht="355.5" customHeight="1" x14ac:dyDescent="0.3">
      <c r="A100" s="29">
        <v>95</v>
      </c>
      <c r="B100" s="55" t="s">
        <v>307</v>
      </c>
      <c r="C100" s="3"/>
      <c r="D100" s="48" t="s">
        <v>308</v>
      </c>
      <c r="E100" s="137" t="s">
        <v>500</v>
      </c>
      <c r="F100" s="122" t="s">
        <v>858</v>
      </c>
      <c r="G100" s="73" t="s">
        <v>951</v>
      </c>
      <c r="H100" s="142" t="s">
        <v>607</v>
      </c>
      <c r="I100" s="58" t="s">
        <v>330</v>
      </c>
      <c r="J100" s="47" t="s">
        <v>127</v>
      </c>
      <c r="K100" s="20" t="s">
        <v>127</v>
      </c>
      <c r="L100" s="23">
        <v>143.6</v>
      </c>
      <c r="M100" s="20" t="s">
        <v>868</v>
      </c>
      <c r="N100" s="20" t="s">
        <v>869</v>
      </c>
      <c r="O100" s="49" t="s">
        <v>125</v>
      </c>
      <c r="P100" s="51" t="s">
        <v>126</v>
      </c>
      <c r="Q100" s="20" t="s">
        <v>870</v>
      </c>
      <c r="R100" s="158" t="s">
        <v>760</v>
      </c>
      <c r="S100" s="158" t="s">
        <v>669</v>
      </c>
      <c r="T100" s="34" t="s">
        <v>128</v>
      </c>
      <c r="U100" s="35" t="str">
        <f t="shared" si="15"/>
        <v>Не встановлено</v>
      </c>
      <c r="V100" s="59" t="str">
        <f t="shared" si="15"/>
        <v>Не встановлено</v>
      </c>
      <c r="W100" s="34" t="str">
        <f>$W$98</f>
        <v>Відсутні</v>
      </c>
      <c r="X100" s="78"/>
      <c r="Y100" s="3"/>
      <c r="Z100" s="47" t="s">
        <v>258</v>
      </c>
      <c r="AA100" s="3"/>
      <c r="AB100" s="3"/>
      <c r="AC100" s="3"/>
      <c r="AD100" s="78"/>
      <c r="AE100" s="45"/>
      <c r="AF100" s="45">
        <v>5</v>
      </c>
      <c r="AG100" s="3"/>
      <c r="AH100" s="3"/>
      <c r="AI100" s="3"/>
      <c r="AJ100" s="61">
        <v>20</v>
      </c>
      <c r="AK100" s="61">
        <v>100</v>
      </c>
      <c r="AL100" s="3"/>
      <c r="AM100" s="3"/>
      <c r="AN100" s="61">
        <v>100</v>
      </c>
      <c r="AO100" s="106" t="s">
        <v>309</v>
      </c>
      <c r="AP100" s="53" t="s">
        <v>303</v>
      </c>
      <c r="AQ100" s="49" t="s">
        <v>300</v>
      </c>
      <c r="AR100" s="150" t="s">
        <v>650</v>
      </c>
      <c r="AS100" s="20" t="s">
        <v>296</v>
      </c>
      <c r="AT100" s="110" t="s">
        <v>302</v>
      </c>
      <c r="AU100" s="151" t="s">
        <v>415</v>
      </c>
      <c r="AV100" s="160" t="s">
        <v>934</v>
      </c>
      <c r="AW100" s="47" t="s">
        <v>301</v>
      </c>
    </row>
    <row r="101" spans="1:49" ht="262.2" x14ac:dyDescent="0.3">
      <c r="A101" s="29">
        <v>96</v>
      </c>
      <c r="B101" s="55" t="s">
        <v>307</v>
      </c>
      <c r="C101" s="3"/>
      <c r="D101" s="129" t="s">
        <v>308</v>
      </c>
      <c r="E101" s="137" t="s">
        <v>500</v>
      </c>
      <c r="F101" s="122" t="s">
        <v>859</v>
      </c>
      <c r="G101" s="73" t="s">
        <v>952</v>
      </c>
      <c r="H101" s="142" t="s">
        <v>608</v>
      </c>
      <c r="I101" s="129" t="s">
        <v>425</v>
      </c>
      <c r="J101" s="47" t="s">
        <v>127</v>
      </c>
      <c r="K101" s="20" t="s">
        <v>127</v>
      </c>
      <c r="L101" s="23">
        <v>146.19999999999999</v>
      </c>
      <c r="M101" s="20" t="s">
        <v>868</v>
      </c>
      <c r="N101" s="20" t="s">
        <v>869</v>
      </c>
      <c r="O101" s="49" t="s">
        <v>125</v>
      </c>
      <c r="P101" s="51" t="s">
        <v>126</v>
      </c>
      <c r="Q101" s="20" t="s">
        <v>188</v>
      </c>
      <c r="R101" s="158" t="s">
        <v>756</v>
      </c>
      <c r="S101" s="158" t="s">
        <v>669</v>
      </c>
      <c r="T101" s="34" t="s">
        <v>128</v>
      </c>
      <c r="U101" s="35" t="str">
        <f t="shared" si="15"/>
        <v>Не встановлено</v>
      </c>
      <c r="V101" s="59" t="str">
        <f t="shared" si="15"/>
        <v>Не встановлено</v>
      </c>
      <c r="W101" s="34" t="str">
        <f>$W$98</f>
        <v>Відсутні</v>
      </c>
      <c r="X101" s="78"/>
      <c r="Y101" s="3"/>
      <c r="Z101" s="47" t="s">
        <v>258</v>
      </c>
      <c r="AA101" s="3"/>
      <c r="AB101" s="3"/>
      <c r="AC101" s="3"/>
      <c r="AD101" s="78"/>
      <c r="AE101" s="3"/>
      <c r="AF101" s="45">
        <v>0.3</v>
      </c>
      <c r="AG101" s="3"/>
      <c r="AH101" s="3"/>
      <c r="AI101" s="3"/>
      <c r="AJ101" s="61">
        <v>20</v>
      </c>
      <c r="AK101" s="61">
        <v>6</v>
      </c>
      <c r="AL101" s="3"/>
      <c r="AM101" s="3"/>
      <c r="AN101" s="61">
        <v>6</v>
      </c>
      <c r="AO101" s="106" t="s">
        <v>309</v>
      </c>
      <c r="AP101" s="53" t="s">
        <v>303</v>
      </c>
      <c r="AQ101" s="49" t="s">
        <v>300</v>
      </c>
      <c r="AR101" s="150" t="s">
        <v>650</v>
      </c>
      <c r="AS101" s="20" t="s">
        <v>299</v>
      </c>
      <c r="AT101" s="110" t="s">
        <v>302</v>
      </c>
      <c r="AU101" s="151" t="s">
        <v>412</v>
      </c>
      <c r="AV101" s="160" t="s">
        <v>935</v>
      </c>
      <c r="AW101" s="47" t="s">
        <v>301</v>
      </c>
    </row>
    <row r="102" spans="1:49" ht="276" x14ac:dyDescent="0.3">
      <c r="A102" s="29">
        <v>97</v>
      </c>
      <c r="B102" s="55" t="s">
        <v>307</v>
      </c>
      <c r="C102" s="3"/>
      <c r="D102" s="48" t="s">
        <v>308</v>
      </c>
      <c r="E102" s="137" t="s">
        <v>500</v>
      </c>
      <c r="F102" s="124" t="s">
        <v>853</v>
      </c>
      <c r="G102" s="73" t="s">
        <v>944</v>
      </c>
      <c r="H102" s="142" t="s">
        <v>602</v>
      </c>
      <c r="I102" s="60" t="s">
        <v>332</v>
      </c>
      <c r="J102" s="47" t="s">
        <v>127</v>
      </c>
      <c r="K102" s="20" t="s">
        <v>127</v>
      </c>
      <c r="L102" s="23">
        <v>3.7</v>
      </c>
      <c r="M102" s="20" t="s">
        <v>868</v>
      </c>
      <c r="N102" s="20" t="s">
        <v>869</v>
      </c>
      <c r="O102" s="49" t="s">
        <v>125</v>
      </c>
      <c r="P102" s="51" t="s">
        <v>126</v>
      </c>
      <c r="Q102" s="20" t="s">
        <v>901</v>
      </c>
      <c r="R102" s="158" t="s">
        <v>758</v>
      </c>
      <c r="S102" s="158" t="s">
        <v>759</v>
      </c>
      <c r="T102" s="34" t="s">
        <v>304</v>
      </c>
      <c r="U102" s="35" t="str">
        <f t="shared" si="15"/>
        <v>Не встановлено</v>
      </c>
      <c r="V102" s="59" t="str">
        <f t="shared" si="15"/>
        <v>Не встановлено</v>
      </c>
      <c r="W102" s="34" t="str">
        <f>$W$98</f>
        <v>Відсутні</v>
      </c>
      <c r="X102" s="78"/>
      <c r="Y102" s="3"/>
      <c r="Z102" s="47" t="s">
        <v>258</v>
      </c>
      <c r="AA102" s="3"/>
      <c r="AB102" s="3"/>
      <c r="AC102" s="3"/>
      <c r="AD102" s="78"/>
      <c r="AE102" s="45"/>
      <c r="AF102" s="45">
        <v>0.5</v>
      </c>
      <c r="AG102" s="3"/>
      <c r="AH102" s="3"/>
      <c r="AI102" s="3"/>
      <c r="AJ102" s="61">
        <v>10</v>
      </c>
      <c r="AK102" s="61">
        <v>5</v>
      </c>
      <c r="AL102" s="3"/>
      <c r="AM102" s="3"/>
      <c r="AN102" s="61">
        <v>5</v>
      </c>
      <c r="AO102" s="106" t="s">
        <v>309</v>
      </c>
      <c r="AP102" s="53" t="s">
        <v>303</v>
      </c>
      <c r="AQ102" s="49" t="s">
        <v>300</v>
      </c>
      <c r="AR102" s="150" t="s">
        <v>650</v>
      </c>
      <c r="AS102" s="20" t="s">
        <v>297</v>
      </c>
      <c r="AT102" s="110" t="s">
        <v>302</v>
      </c>
      <c r="AU102" s="151" t="s">
        <v>413</v>
      </c>
      <c r="AV102" s="160" t="s">
        <v>930</v>
      </c>
      <c r="AW102" s="47" t="s">
        <v>301</v>
      </c>
    </row>
    <row r="103" spans="1:49" ht="409.5" customHeight="1" x14ac:dyDescent="0.3">
      <c r="A103" s="29">
        <v>98</v>
      </c>
      <c r="B103" s="55" t="s">
        <v>422</v>
      </c>
      <c r="C103" s="3"/>
      <c r="D103" s="63" t="s">
        <v>350</v>
      </c>
      <c r="E103" s="133" t="s">
        <v>488</v>
      </c>
      <c r="F103" s="122" t="s">
        <v>860</v>
      </c>
      <c r="G103" s="77" t="s">
        <v>514</v>
      </c>
      <c r="H103" s="77" t="s">
        <v>362</v>
      </c>
      <c r="I103" s="20" t="s">
        <v>363</v>
      </c>
      <c r="J103" s="47" t="s">
        <v>127</v>
      </c>
      <c r="K103" s="20" t="s">
        <v>127</v>
      </c>
      <c r="L103" s="23">
        <v>200</v>
      </c>
      <c r="M103" s="20" t="s">
        <v>868</v>
      </c>
      <c r="N103" s="20" t="s">
        <v>869</v>
      </c>
      <c r="O103" s="49" t="s">
        <v>125</v>
      </c>
      <c r="P103" s="134" t="s">
        <v>348</v>
      </c>
      <c r="Q103" s="20" t="s">
        <v>905</v>
      </c>
      <c r="R103" s="20" t="s">
        <v>762</v>
      </c>
      <c r="S103" s="66" t="s">
        <v>761</v>
      </c>
      <c r="T103" s="34" t="s">
        <v>128</v>
      </c>
      <c r="U103" s="35" t="str">
        <f t="shared" si="15"/>
        <v>Не встановлено</v>
      </c>
      <c r="V103" s="59" t="str">
        <f t="shared" si="15"/>
        <v>Не встановлено</v>
      </c>
      <c r="W103" s="20" t="s">
        <v>352</v>
      </c>
      <c r="X103" s="61"/>
      <c r="Y103" s="3"/>
      <c r="AA103" s="3"/>
      <c r="AB103" s="47" t="s">
        <v>258</v>
      </c>
      <c r="AC103" s="3"/>
      <c r="AD103" s="96"/>
      <c r="AE103" s="3"/>
      <c r="AF103" s="3"/>
      <c r="AG103" s="3"/>
      <c r="AH103" s="23">
        <v>160</v>
      </c>
      <c r="AI103" s="3"/>
      <c r="AJ103" s="61">
        <v>1.82</v>
      </c>
      <c r="AK103" s="61">
        <v>291.36</v>
      </c>
      <c r="AL103" s="19"/>
      <c r="AM103" s="3"/>
      <c r="AN103" s="61">
        <v>291.36</v>
      </c>
      <c r="AO103" s="107" t="s">
        <v>349</v>
      </c>
      <c r="AP103" s="20" t="s">
        <v>364</v>
      </c>
      <c r="AQ103" s="63" t="s">
        <v>300</v>
      </c>
      <c r="AR103" s="153" t="s">
        <v>651</v>
      </c>
      <c r="AS103" s="20" t="s">
        <v>365</v>
      </c>
      <c r="AT103" s="110" t="s">
        <v>131</v>
      </c>
      <c r="AU103" s="66" t="s">
        <v>351</v>
      </c>
      <c r="AV103" s="20" t="s">
        <v>354</v>
      </c>
      <c r="AW103" s="23" t="s">
        <v>301</v>
      </c>
    </row>
    <row r="104" spans="1:49" ht="365.25" customHeight="1" x14ac:dyDescent="0.3">
      <c r="A104" s="29">
        <v>99</v>
      </c>
      <c r="B104" s="43" t="s">
        <v>421</v>
      </c>
      <c r="C104" s="3"/>
      <c r="D104" s="135" t="s">
        <v>499</v>
      </c>
      <c r="E104" s="136" t="s">
        <v>501</v>
      </c>
      <c r="F104" s="122" t="s">
        <v>953</v>
      </c>
      <c r="G104" s="86" t="s">
        <v>513</v>
      </c>
      <c r="H104" s="77" t="s">
        <v>344</v>
      </c>
      <c r="I104" s="20" t="s">
        <v>576</v>
      </c>
      <c r="J104" s="34" t="s">
        <v>127</v>
      </c>
      <c r="K104" s="20" t="s">
        <v>127</v>
      </c>
      <c r="L104" s="23">
        <v>0</v>
      </c>
      <c r="M104" s="20" t="s">
        <v>868</v>
      </c>
      <c r="N104" s="20" t="s">
        <v>869</v>
      </c>
      <c r="O104" s="49" t="s">
        <v>125</v>
      </c>
      <c r="P104" s="20" t="s">
        <v>345</v>
      </c>
      <c r="Q104" s="23" t="s">
        <v>346</v>
      </c>
      <c r="R104" s="23" t="s">
        <v>627</v>
      </c>
      <c r="S104" s="164" t="s">
        <v>954</v>
      </c>
      <c r="T104" s="114" t="s">
        <v>390</v>
      </c>
      <c r="U104" s="35" t="str">
        <f t="shared" si="15"/>
        <v>Не встановлено</v>
      </c>
      <c r="V104" s="59" t="str">
        <f t="shared" si="15"/>
        <v>Не встановлено</v>
      </c>
      <c r="W104" s="39" t="s">
        <v>626</v>
      </c>
      <c r="X104" s="27" t="s">
        <v>258</v>
      </c>
      <c r="Y104" s="3"/>
      <c r="Z104" s="115" t="s">
        <v>347</v>
      </c>
      <c r="AA104" s="3"/>
      <c r="AB104" s="3"/>
      <c r="AC104" s="23">
        <v>64</v>
      </c>
      <c r="AD104" s="61"/>
      <c r="AE104" s="3"/>
      <c r="AF104" s="3"/>
      <c r="AG104" s="3"/>
      <c r="AH104" s="3"/>
      <c r="AI104" s="3"/>
      <c r="AJ104" s="61">
        <v>5</v>
      </c>
      <c r="AK104" s="61">
        <v>320</v>
      </c>
      <c r="AL104" s="3"/>
      <c r="AM104" s="3"/>
      <c r="AN104" s="61">
        <v>320</v>
      </c>
      <c r="AO104" s="61" t="s">
        <v>341</v>
      </c>
      <c r="AP104" s="23" t="s">
        <v>342</v>
      </c>
      <c r="AQ104" s="150" t="s">
        <v>300</v>
      </c>
      <c r="AR104" s="20" t="s">
        <v>576</v>
      </c>
      <c r="AS104" s="33" t="str">
        <f>$AS$98</f>
        <v xml:space="preserve">2025-2030 </v>
      </c>
      <c r="AT104" s="111" t="s">
        <v>131</v>
      </c>
      <c r="AU104" s="66" t="s">
        <v>640</v>
      </c>
      <c r="AV104" s="20" t="s">
        <v>576</v>
      </c>
      <c r="AW104" s="34" t="s">
        <v>343</v>
      </c>
    </row>
    <row r="105" spans="1:49" ht="409.5" customHeight="1" x14ac:dyDescent="0.3">
      <c r="A105" s="29">
        <v>100</v>
      </c>
      <c r="B105" s="55" t="s">
        <v>422</v>
      </c>
      <c r="C105" s="3"/>
      <c r="D105" s="63" t="s">
        <v>350</v>
      </c>
      <c r="E105" s="23" t="s">
        <v>489</v>
      </c>
      <c r="F105" s="122" t="s">
        <v>861</v>
      </c>
      <c r="G105" s="77" t="s">
        <v>515</v>
      </c>
      <c r="H105" s="73" t="s">
        <v>426</v>
      </c>
      <c r="I105" s="20" t="s">
        <v>340</v>
      </c>
      <c r="J105" s="47" t="s">
        <v>127</v>
      </c>
      <c r="K105" s="20" t="s">
        <v>127</v>
      </c>
      <c r="L105" s="23">
        <v>0</v>
      </c>
      <c r="M105" s="20" t="s">
        <v>868</v>
      </c>
      <c r="N105" s="20" t="s">
        <v>869</v>
      </c>
      <c r="O105" s="49" t="s">
        <v>125</v>
      </c>
      <c r="P105" s="20" t="s">
        <v>345</v>
      </c>
      <c r="Q105" s="23" t="s">
        <v>346</v>
      </c>
      <c r="R105" s="23" t="s">
        <v>627</v>
      </c>
      <c r="S105" s="164" t="s">
        <v>954</v>
      </c>
      <c r="T105" s="23" t="s">
        <v>361</v>
      </c>
      <c r="U105" s="35" t="str">
        <f t="shared" si="15"/>
        <v>Не встановлено</v>
      </c>
      <c r="V105" s="59" t="str">
        <f t="shared" si="15"/>
        <v>Не встановлено</v>
      </c>
      <c r="W105" s="3"/>
      <c r="X105" s="78"/>
      <c r="Y105" s="3"/>
      <c r="Z105" s="3"/>
      <c r="AA105" s="3"/>
      <c r="AB105" s="3"/>
      <c r="AC105" s="47" t="s">
        <v>258</v>
      </c>
      <c r="AD105" s="78"/>
      <c r="AE105" s="3"/>
      <c r="AF105" s="3"/>
      <c r="AG105" s="3"/>
      <c r="AH105" s="3"/>
      <c r="AI105" s="23">
        <v>20</v>
      </c>
      <c r="AJ105" s="61">
        <v>2.5000000000000001E-2</v>
      </c>
      <c r="AK105" s="61">
        <v>0.5</v>
      </c>
      <c r="AL105" s="3"/>
      <c r="AM105" s="3"/>
      <c r="AN105" s="61">
        <v>0.5</v>
      </c>
      <c r="AO105" s="107" t="s">
        <v>349</v>
      </c>
      <c r="AP105" s="20" t="s">
        <v>353</v>
      </c>
      <c r="AQ105" s="63" t="s">
        <v>300</v>
      </c>
      <c r="AR105" s="20" t="s">
        <v>652</v>
      </c>
      <c r="AS105" s="20" t="s">
        <v>260</v>
      </c>
      <c r="AT105" s="110" t="s">
        <v>302</v>
      </c>
      <c r="AU105" s="66" t="s">
        <v>416</v>
      </c>
      <c r="AV105" s="20" t="s">
        <v>652</v>
      </c>
      <c r="AW105" s="23" t="s">
        <v>301</v>
      </c>
    </row>
    <row r="106" spans="1:49" ht="401.25" customHeight="1" x14ac:dyDescent="0.3">
      <c r="A106" s="29">
        <v>101</v>
      </c>
      <c r="B106" s="55" t="s">
        <v>423</v>
      </c>
      <c r="C106" s="3"/>
      <c r="D106" s="63" t="s">
        <v>355</v>
      </c>
      <c r="E106" s="23" t="s">
        <v>369</v>
      </c>
      <c r="F106" s="122" t="s">
        <v>653</v>
      </c>
      <c r="G106" s="73" t="s">
        <v>654</v>
      </c>
      <c r="H106" s="73" t="s">
        <v>609</v>
      </c>
      <c r="I106" s="20" t="s">
        <v>610</v>
      </c>
      <c r="J106" s="47" t="s">
        <v>127</v>
      </c>
      <c r="K106" s="20" t="s">
        <v>127</v>
      </c>
      <c r="L106" s="23">
        <v>0</v>
      </c>
      <c r="M106" s="20" t="s">
        <v>868</v>
      </c>
      <c r="N106" s="20" t="s">
        <v>869</v>
      </c>
      <c r="O106" s="49" t="s">
        <v>125</v>
      </c>
      <c r="P106" s="20" t="s">
        <v>345</v>
      </c>
      <c r="Q106" s="23" t="s">
        <v>346</v>
      </c>
      <c r="R106" s="23" t="s">
        <v>627</v>
      </c>
      <c r="S106" s="164" t="s">
        <v>954</v>
      </c>
      <c r="T106" s="23" t="s">
        <v>359</v>
      </c>
      <c r="U106" s="35" t="str">
        <f t="shared" si="15"/>
        <v>Не встановлено</v>
      </c>
      <c r="V106" s="59" t="str">
        <f t="shared" si="15"/>
        <v>Не встановлено</v>
      </c>
      <c r="W106" s="149" t="s">
        <v>628</v>
      </c>
      <c r="X106" s="78"/>
      <c r="Y106" s="3"/>
      <c r="Z106" s="47" t="s">
        <v>258</v>
      </c>
      <c r="AA106" s="3"/>
      <c r="AB106" s="3"/>
      <c r="AC106" s="3"/>
      <c r="AD106" s="78"/>
      <c r="AE106" s="3"/>
      <c r="AF106" s="23">
        <v>1000</v>
      </c>
      <c r="AG106" s="3"/>
      <c r="AH106" s="3"/>
      <c r="AI106" s="3"/>
      <c r="AJ106" s="61">
        <v>1E-3</v>
      </c>
      <c r="AK106" s="61">
        <v>1</v>
      </c>
      <c r="AL106" s="3"/>
      <c r="AM106" s="23"/>
      <c r="AN106" s="61">
        <v>1</v>
      </c>
      <c r="AO106" s="107" t="s">
        <v>349</v>
      </c>
      <c r="AP106" s="20" t="s">
        <v>356</v>
      </c>
      <c r="AQ106" s="20" t="s">
        <v>300</v>
      </c>
      <c r="AR106" s="20" t="s">
        <v>357</v>
      </c>
      <c r="AS106" s="20" t="s">
        <v>260</v>
      </c>
      <c r="AT106" s="110" t="s">
        <v>302</v>
      </c>
      <c r="AU106" s="66" t="s">
        <v>360</v>
      </c>
      <c r="AV106" s="20" t="s">
        <v>357</v>
      </c>
      <c r="AW106" s="23" t="s">
        <v>358</v>
      </c>
    </row>
    <row r="107" spans="1:49" ht="348" x14ac:dyDescent="0.3">
      <c r="A107" s="29">
        <v>102</v>
      </c>
      <c r="B107" s="20" t="s">
        <v>498</v>
      </c>
      <c r="C107" s="3"/>
      <c r="D107" s="163" t="s">
        <v>493</v>
      </c>
      <c r="E107" s="136" t="s">
        <v>494</v>
      </c>
      <c r="F107" s="122" t="s">
        <v>864</v>
      </c>
      <c r="G107" s="77" t="s">
        <v>438</v>
      </c>
      <c r="H107" s="73" t="s">
        <v>612</v>
      </c>
      <c r="I107" s="20" t="s">
        <v>439</v>
      </c>
      <c r="J107" s="47" t="s">
        <v>127</v>
      </c>
      <c r="K107" s="20" t="s">
        <v>127</v>
      </c>
      <c r="L107" s="23">
        <v>0</v>
      </c>
      <c r="M107" s="20" t="s">
        <v>868</v>
      </c>
      <c r="N107" s="20" t="s">
        <v>869</v>
      </c>
      <c r="O107" s="49" t="s">
        <v>125</v>
      </c>
      <c r="P107" s="20" t="s">
        <v>345</v>
      </c>
      <c r="Q107" s="23" t="s">
        <v>346</v>
      </c>
      <c r="R107" s="23" t="s">
        <v>627</v>
      </c>
      <c r="S107" s="164" t="s">
        <v>954</v>
      </c>
      <c r="T107" s="23" t="s">
        <v>361</v>
      </c>
      <c r="U107" s="35" t="str">
        <f t="shared" si="15"/>
        <v>Не встановлено</v>
      </c>
      <c r="V107" s="59" t="str">
        <f t="shared" si="15"/>
        <v>Не встановлено</v>
      </c>
      <c r="W107" s="39" t="s">
        <v>626</v>
      </c>
      <c r="X107" s="78"/>
      <c r="Y107" s="3"/>
      <c r="Z107" s="3"/>
      <c r="AA107" s="3"/>
      <c r="AB107" s="3"/>
      <c r="AC107" s="47" t="s">
        <v>258</v>
      </c>
      <c r="AD107" s="78"/>
      <c r="AE107" s="3"/>
      <c r="AF107" s="3"/>
      <c r="AG107" s="3"/>
      <c r="AH107" s="3"/>
      <c r="AI107" s="23">
        <v>30</v>
      </c>
      <c r="AJ107" s="61">
        <v>0.04</v>
      </c>
      <c r="AK107" s="61">
        <v>1.2</v>
      </c>
      <c r="AL107" s="3"/>
      <c r="AM107" s="3"/>
      <c r="AN107" s="61">
        <v>1.2</v>
      </c>
      <c r="AO107" s="131" t="s">
        <v>309</v>
      </c>
      <c r="AP107" s="20" t="s">
        <v>440</v>
      </c>
      <c r="AQ107" s="63" t="s">
        <v>300</v>
      </c>
      <c r="AR107" s="20" t="s">
        <v>656</v>
      </c>
      <c r="AS107" s="20" t="s">
        <v>260</v>
      </c>
      <c r="AT107" s="110" t="s">
        <v>302</v>
      </c>
      <c r="AU107" s="66" t="s">
        <v>441</v>
      </c>
      <c r="AV107" s="20" t="s">
        <v>655</v>
      </c>
      <c r="AW107" s="23" t="s">
        <v>358</v>
      </c>
    </row>
  </sheetData>
  <autoFilter ref="A2:AW98" xr:uid="{00000000-0009-0000-0000-000001000000}">
    <filterColumn colId="0" showButton="0"/>
    <filterColumn colId="1" showButton="0"/>
    <filterColumn colId="2" showButton="0"/>
    <filterColumn colId="3" showButton="0"/>
    <filterColumn colId="4" showButton="0"/>
    <filterColumn colId="5" showButton="0"/>
    <filterColumn colId="6" showButton="0">
      <iconFilter iconSet="3Arrows"/>
    </filterColumn>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autoFilter>
  <mergeCells count="33">
    <mergeCell ref="AV3:AV4"/>
    <mergeCell ref="AW3:AW4"/>
    <mergeCell ref="AT3:AT4"/>
    <mergeCell ref="AR3:AR4"/>
    <mergeCell ref="AQ3:AQ4"/>
    <mergeCell ref="AU3:AU4"/>
    <mergeCell ref="I3:I4"/>
    <mergeCell ref="M3:M4"/>
    <mergeCell ref="N3:N4"/>
    <mergeCell ref="W3:W4"/>
    <mergeCell ref="V3:V4"/>
    <mergeCell ref="U3:U4"/>
    <mergeCell ref="S3:S4"/>
    <mergeCell ref="R3:R4"/>
    <mergeCell ref="Q3:Q4"/>
    <mergeCell ref="P3:P4"/>
    <mergeCell ref="O3:O4"/>
    <mergeCell ref="AP3:AP4"/>
    <mergeCell ref="AO3:AO4"/>
    <mergeCell ref="A1:G1"/>
    <mergeCell ref="A2:AW2"/>
    <mergeCell ref="A3:A5"/>
    <mergeCell ref="X3:AC3"/>
    <mergeCell ref="X5:AC5"/>
    <mergeCell ref="AD3:AI3"/>
    <mergeCell ref="AD5:AI5"/>
    <mergeCell ref="B3:B4"/>
    <mergeCell ref="C3:C4"/>
    <mergeCell ref="D3:D4"/>
    <mergeCell ref="E3:E4"/>
    <mergeCell ref="F3:F4"/>
    <mergeCell ref="G3:G4"/>
    <mergeCell ref="H3:H4"/>
  </mergeCells>
  <pageMargins left="0.31496062992125984" right="0.31496062992125984" top="0.35433070866141736" bottom="0.35433070866141736" header="0.31496062992125984" footer="0.31496062992125984"/>
  <pageSetup paperSize="9" scale="2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2</vt:i4>
      </vt:variant>
    </vt:vector>
  </HeadingPairs>
  <TitlesOfParts>
    <vt:vector size="2" baseType="lpstr">
      <vt:lpstr>Пояснення до Таблиці</vt:lpstr>
      <vt:lpstr>Таблиця для заповнення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Kateryna Mudra</dc:creator>
  <cp:lastModifiedBy>Vet Green</cp:lastModifiedBy>
  <cp:lastPrinted>2023-08-09T09:09:20Z</cp:lastPrinted>
  <dcterms:created xsi:type="dcterms:W3CDTF">2022-12-07T11:09:03Z</dcterms:created>
  <dcterms:modified xsi:type="dcterms:W3CDTF">2023-12-08T00:16:31Z</dcterms:modified>
</cp:coreProperties>
</file>