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katerina/Documents/Документи — MacBook Air - Катерина/Робота/ПУРБи/RBMP_finalisation_EU /Chapter_8_ENG/+-Danube/"/>
    </mc:Choice>
  </mc:AlternateContent>
  <xr:revisionPtr revIDLastSave="0" documentId="13_ncr:1_{D7E23BD0-B518-1343-A229-8447A80028B8}" xr6:coauthVersionLast="47" xr6:coauthVersionMax="47" xr10:uidLastSave="{00000000-0000-0000-0000-000000000000}"/>
  <bookViews>
    <workbookView xWindow="1680" yWindow="500" windowWidth="26840" windowHeight="14920" activeTab="1" xr2:uid="{00000000-000D-0000-FFFF-FFFF00000000}"/>
  </bookViews>
  <sheets>
    <sheet name="Explanation to the Table" sheetId="1" r:id="rId1"/>
    <sheet name="Table to fill in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Q77" i="2" l="1"/>
  <c r="AQ70" i="2" s="1"/>
  <c r="AQ81" i="2" s="1"/>
</calcChain>
</file>

<file path=xl/sharedStrings.xml><?xml version="1.0" encoding="utf-8"?>
<sst xmlns="http://schemas.openxmlformats.org/spreadsheetml/2006/main" count="3648" uniqueCount="1070">
  <si>
    <t>№</t>
  </si>
  <si>
    <t>Subproblem</t>
  </si>
  <si>
    <t>Restoring the damage caused by the war</t>
  </si>
  <si>
    <t>River basin</t>
  </si>
  <si>
    <t>Sub-basin</t>
  </si>
  <si>
    <t>District</t>
  </si>
  <si>
    <t>Number of units</t>
  </si>
  <si>
    <t>Sources of funding</t>
  </si>
  <si>
    <t>Body/organisation responsible for implementation</t>
  </si>
  <si>
    <t>Implementation period</t>
  </si>
  <si>
    <t xml:space="preserve">Column no. </t>
  </si>
  <si>
    <t>Explanation.</t>
  </si>
  <si>
    <t>Comment.</t>
  </si>
  <si>
    <t>GWPP according to the RBMP (section 2)</t>
  </si>
  <si>
    <t>Specification for GWPs in the "other" group (e.g. climate change impacts)</t>
  </si>
  <si>
    <t>Type(s) of measure(s) (KTM), according to EU WFD Reporting Guideline 35</t>
  </si>
  <si>
    <t xml:space="preserve">Name of the event or a very general description </t>
  </si>
  <si>
    <t xml:space="preserve">More detailed description of the event </t>
  </si>
  <si>
    <t>Technical details/details (where relevant)</t>
  </si>
  <si>
    <t>Name of the entity, form of ownership</t>
  </si>
  <si>
    <t>Name of the river basin</t>
  </si>
  <si>
    <t>Name of the river sub-basin</t>
  </si>
  <si>
    <t>Area name</t>
  </si>
  <si>
    <t>Name of the district 
(including new changes / consolidation)</t>
  </si>
  <si>
    <t>Name of the territorial community</t>
  </si>
  <si>
    <t>Natural categories - river, lakes, transitional, coastal or artificial, significantly modified</t>
  </si>
  <si>
    <t>Array code or codes, according to the Geoportal</t>
  </si>
  <si>
    <t>Type and name of the area to be protected</t>
  </si>
  <si>
    <t xml:space="preserve">Unit cost of operation and maintenance (average per unit per year)  </t>
  </si>
  <si>
    <t>Unit cost of operation and maintenance multiplied by 6 (years)</t>
  </si>
  <si>
    <t>Which programme the event is related to (e.g., the national programme XXX, the international programme for post-war reconstruction of Ukraine...)</t>
  </si>
  <si>
    <t>What sources of funding will be used (e.g. state budget, local budget, EU financial instruments, donors, grants)</t>
  </si>
  <si>
    <t>Name of the organisation responsible for the implementation; the actual Customer of the work</t>
  </si>
  <si>
    <t>Timeframe for implementation of the measure, year/month</t>
  </si>
  <si>
    <t>Priority ranking from 1 (high) to 3 (low)</t>
  </si>
  <si>
    <t>Additional important information, including the valuation</t>
  </si>
  <si>
    <t xml:space="preserve">Name of the business entity (authority, respondent), surname </t>
  </si>
  <si>
    <t>Date of submission of the proposal</t>
  </si>
  <si>
    <t>Number of the event according to the structure of the application 
Resolution of the Cabinet of Ministers of Ukraine No. 336</t>
  </si>
  <si>
    <r>
      <t>Is the event a restoration of wartime destruction (consequences of hostilities): physical destruction, disruption of the technological process?</t>
    </r>
    <r>
      <rPr>
        <i/>
        <sz val="11"/>
        <color theme="1"/>
        <rFont val="Calibri"/>
        <family val="2"/>
        <charset val="204"/>
        <scheme val="minor"/>
      </rPr>
      <t>Yes/No</t>
    </r>
  </si>
  <si>
    <r>
      <t>Whether there is a risk of not achieving good condition of the array, according to the assessment (section 2 of the RBMP)</t>
    </r>
    <r>
      <rPr>
        <i/>
        <sz val="11"/>
        <color theme="1"/>
        <rFont val="Calibri"/>
        <family val="2"/>
        <charset val="204"/>
        <scheme val="minor"/>
      </rPr>
      <t>At risk / No risk</t>
    </r>
  </si>
  <si>
    <t>See the next comment (below).
Use only 4 options - 8.3.1-8.3.4.</t>
  </si>
  <si>
    <t>8. A complete list of programmes (plans) for the river basin or sub-basin area, their content and problems to be solved:</t>
  </si>
  <si>
    <t>The Resolution does not have a detailed numbering of Section 8, so the following is proposed:</t>
  </si>
  <si>
    <t xml:space="preserve">     8.1. surface water:</t>
  </si>
  <si>
    <t xml:space="preserve">        8.1.1. measures aimed at reducing organic pollution (diffuse and point sources);</t>
  </si>
  <si>
    <t xml:space="preserve">        8.1.2. measures aimed at reducing pollution by nutrients (diffuse and point sources);</t>
  </si>
  <si>
    <t xml:space="preserve">        8.1.3. measures aimed at reducing pollution by hazardous substances (diffuse and point sources);</t>
  </si>
  <si>
    <t xml:space="preserve">        8.1.4. measures aimed at improving/restoring the hydrological regime and morphological indicators in case of disruption of the free flow of rivers, hydraulic connection between river channels and their floodplains, hydrological changes, modification of river morphology;</t>
  </si>
  <si>
    <t xml:space="preserve">        8.1.5. planned infrastructure projects and measures aimed at reducing their impact on the state of surface waters;</t>
  </si>
  <si>
    <t xml:space="preserve">     8.2. groundwater:</t>
  </si>
  <si>
    <t xml:space="preserve">        8.2.1. measures aimed at reducing pollution (diffuse and point sources);</t>
  </si>
  <si>
    <t xml:space="preserve">        8.2.2. measures aimed at preventing groundwater depletion;</t>
  </si>
  <si>
    <t xml:space="preserve">        8.2.3. planned infrastructure projects and measures aimed at reducing their impact on groundwater;</t>
  </si>
  <si>
    <t xml:space="preserve">     8.3. other measures (Attention! The Resolution does not contain this detail!)</t>
  </si>
  <si>
    <t xml:space="preserve">        8.3.1. Climate change (low water, droughts, floods (measures should be harmonised with the approved Flood Risk Management Plans 2022-2030)).</t>
  </si>
  <si>
    <t xml:space="preserve">        8.3.2. Pollution of water bodies with solid household waste, including plastic;  </t>
  </si>
  <si>
    <t xml:space="preserve">        8.3.3 Invasive species / biological pollution; </t>
  </si>
  <si>
    <t xml:space="preserve">        8.3.4. Impact of military operations (only measures not included in measures 8.1.1.-8.3.3.)</t>
  </si>
  <si>
    <t>form of ownership, for example, communal</t>
  </si>
  <si>
    <t xml:space="preserve"> There may be 2 or more issues in different IPOs</t>
  </si>
  <si>
    <t>At risk / No risk</t>
  </si>
  <si>
    <t>km</t>
  </si>
  <si>
    <t>ha</t>
  </si>
  <si>
    <t>tonnes</t>
  </si>
  <si>
    <t>Cost of investment per unit</t>
  </si>
  <si>
    <t>Total cost of investment</t>
  </si>
  <si>
    <t>Unit cost of operation and maintenance</t>
  </si>
  <si>
    <t>Total cost of operation and maintenance</t>
  </si>
  <si>
    <t>years</t>
  </si>
  <si>
    <t>million UAH</t>
  </si>
  <si>
    <r>
      <t>Unit of measurement, e.g.</t>
    </r>
    <r>
      <rPr>
        <vertAlign val="superscript"/>
        <sz val="11"/>
        <color theme="1"/>
        <rFont val="Calibri"/>
        <family val="2"/>
        <charset val="204"/>
        <scheme val="minor"/>
      </rPr>
      <t>m3/day</t>
    </r>
    <r>
      <rPr>
        <sz val="11"/>
        <color theme="1"/>
        <rFont val="Calibri"/>
        <family val="2"/>
        <scheme val="minor"/>
      </rPr>
      <t>, hectare, population,</t>
    </r>
    <r>
      <rPr>
        <vertAlign val="superscript"/>
        <sz val="11"/>
        <color theme="1"/>
        <rFont val="Calibri"/>
        <family val="2"/>
        <charset val="204"/>
        <scheme val="minor"/>
      </rPr>
      <t>m3</t>
    </r>
    <r>
      <rPr>
        <sz val="11"/>
        <color theme="1"/>
        <rFont val="Calibri"/>
        <family val="2"/>
        <scheme val="minor"/>
      </rPr>
      <t>, km</t>
    </r>
  </si>
  <si>
    <r>
      <t>Investment cost per unit, e.g.</t>
    </r>
    <r>
      <rPr>
        <vertAlign val="superscript"/>
        <sz val="11"/>
        <color theme="1"/>
        <rFont val="Calibri"/>
        <family val="2"/>
        <charset val="204"/>
        <scheme val="minor"/>
      </rPr>
      <t>m3/day</t>
    </r>
    <r>
      <rPr>
        <sz val="11"/>
        <color theme="1"/>
        <rFont val="Calibri"/>
        <family val="2"/>
        <scheme val="minor"/>
      </rPr>
      <t>, hectare, population,</t>
    </r>
    <r>
      <rPr>
        <vertAlign val="superscript"/>
        <sz val="11"/>
        <color theme="1"/>
        <rFont val="Calibri"/>
        <family val="2"/>
        <charset val="204"/>
        <scheme val="minor"/>
      </rPr>
      <t>m3</t>
    </r>
    <r>
      <rPr>
        <sz val="11"/>
        <color theme="1"/>
        <rFont val="Calibri"/>
        <family val="2"/>
        <scheme val="minor"/>
      </rPr>
      <t>, km</t>
    </r>
  </si>
  <si>
    <t xml:space="preserve">Number of units multiplied by the cost of investment per unit </t>
  </si>
  <si>
    <t xml:space="preserve">Cell format </t>
  </si>
  <si>
    <t>text</t>
  </si>
  <si>
    <t xml:space="preserve">text </t>
  </si>
  <si>
    <t>number</t>
  </si>
  <si>
    <t xml:space="preserve">number </t>
  </si>
  <si>
    <t>Number of units of planned activity</t>
  </si>
  <si>
    <t>Sum of investment cost and operation and maintenance cost</t>
  </si>
  <si>
    <t xml:space="preserve">Number of people affected by the event </t>
  </si>
  <si>
    <t xml:space="preserve">One of our measures (CMU) can be matched by several KTMs, for example, our 8.1. is matched by several KTM measures: 1, 4, 13, 16, 21, 22, 25. There is currently no need to fill in this field. </t>
  </si>
  <si>
    <r>
      <t>Mark</t>
    </r>
    <r>
      <rPr>
        <sz val="14"/>
        <color theme="1"/>
        <rFont val="Calibri"/>
        <family val="2"/>
        <charset val="204"/>
        <scheme val="minor"/>
      </rPr>
      <t xml:space="preserve"> "</t>
    </r>
    <r>
      <rPr>
        <b/>
        <sz val="14"/>
        <color theme="1"/>
        <rFont val="Calibri"/>
        <family val="2"/>
        <charset val="204"/>
        <scheme val="minor"/>
      </rPr>
      <t>+</t>
    </r>
    <r>
      <rPr>
        <sz val="14"/>
        <color theme="1"/>
        <rFont val="Calibri"/>
        <family val="2"/>
        <charset val="204"/>
        <scheme val="minor"/>
      </rPr>
      <t xml:space="preserve"> </t>
    </r>
    <r>
      <rPr>
        <sz val="11"/>
        <color theme="1"/>
        <rFont val="Calibri"/>
        <family val="2"/>
        <scheme val="minor"/>
      </rPr>
      <t>the unit of measurement that applies to the measure (for example, for the measure on Reconstruction of sewage treatment plants, put "</t>
    </r>
    <r>
      <rPr>
        <b/>
        <sz val="14"/>
        <color theme="1"/>
        <rFont val="Calibri"/>
        <family val="2"/>
        <charset val="204"/>
        <scheme val="minor"/>
      </rPr>
      <t>+</t>
    </r>
    <r>
      <rPr>
        <sz val="11"/>
        <color theme="1"/>
        <rFont val="Calibri"/>
        <family val="2"/>
        <scheme val="minor"/>
      </rPr>
      <t xml:space="preserve"> opposite</t>
    </r>
    <r>
      <rPr>
        <sz val="11"/>
        <color theme="1"/>
        <rFont val="Calibri"/>
        <family val="2"/>
        <scheme val="minor"/>
      </rPr>
      <t xml:space="preserve"> m3/day </t>
    </r>
  </si>
  <si>
    <r>
      <t>Depending on the name of the event, the description will be different. If it is a measure:</t>
    </r>
    <r>
      <rPr>
        <b/>
        <sz val="11"/>
        <color theme="1"/>
        <rFont val="Calibri"/>
        <family val="2"/>
        <charset val="204"/>
        <scheme val="minor"/>
      </rPr>
      <t xml:space="preserve">Construction/reconstruction/modernisation of sewage treatment plants </t>
    </r>
    <r>
      <rPr>
        <sz val="11"/>
        <color theme="1"/>
        <rFont val="Calibri"/>
        <family val="2"/>
        <scheme val="minor"/>
      </rPr>
      <t xml:space="preserve">follows 
     1. Balance holder: </t>
    </r>
    <r>
      <rPr>
        <b/>
        <sz val="11"/>
        <color theme="1"/>
        <rFont val="Calibri"/>
        <family val="2"/>
        <charset val="204"/>
        <scheme val="minor"/>
      </rPr>
      <t>name</t>
    </r>
    <r>
      <rPr>
        <sz val="11"/>
        <color theme="1"/>
        <rFont val="Calibri"/>
        <family val="2"/>
        <scheme val="minor"/>
      </rPr>
      <t xml:space="preserve">
     2. EDRPOU code: </t>
    </r>
    <r>
      <rPr>
        <b/>
        <sz val="11"/>
        <color theme="1"/>
        <rFont val="Calibri"/>
        <family val="2"/>
        <charset val="204"/>
        <scheme val="minor"/>
      </rPr>
      <t>Х</t>
    </r>
    <r>
      <rPr>
        <sz val="11"/>
        <color theme="1"/>
        <rFont val="Calibri"/>
        <family val="2"/>
        <scheme val="minor"/>
      </rPr>
      <t xml:space="preserve">
     3. Water user code: </t>
    </r>
    <r>
      <rPr>
        <b/>
        <sz val="11"/>
        <color theme="1"/>
        <rFont val="Calibri"/>
        <family val="2"/>
        <charset val="204"/>
        <scheme val="minor"/>
      </rPr>
      <t>Х</t>
    </r>
    <r>
      <rPr>
        <sz val="11"/>
        <color theme="1"/>
        <rFont val="Calibri"/>
        <family val="2"/>
        <scheme val="minor"/>
      </rPr>
      <t xml:space="preserve">
     4. Information on the operation of the WWTP (as of 01.01.2023)
discharged waste water per year, thousand cubic metres
     - Total: </t>
    </r>
    <r>
      <rPr>
        <b/>
        <sz val="11"/>
        <color theme="1"/>
        <rFont val="Calibri"/>
        <family val="2"/>
        <charset val="204"/>
        <scheme val="minor"/>
      </rPr>
      <t>Х</t>
    </r>
    <r>
      <rPr>
        <sz val="11"/>
        <color theme="1"/>
        <rFont val="Calibri"/>
        <family val="2"/>
        <scheme val="minor"/>
      </rPr>
      <t xml:space="preserve">
     - without treatment: </t>
    </r>
    <r>
      <rPr>
        <b/>
        <sz val="11"/>
        <color theme="1"/>
        <rFont val="Calibri"/>
        <family val="2"/>
        <charset val="204"/>
        <scheme val="minor"/>
      </rPr>
      <t>Х</t>
    </r>
    <r>
      <rPr>
        <sz val="11"/>
        <color theme="1"/>
        <rFont val="Calibri"/>
        <family val="2"/>
        <scheme val="minor"/>
      </rPr>
      <t xml:space="preserve">
     - insufficiently treated:</t>
    </r>
    <r>
      <rPr>
        <b/>
        <sz val="11"/>
        <color theme="1"/>
        <rFont val="Calibri"/>
        <family val="2"/>
        <charset val="204"/>
        <scheme val="minor"/>
      </rPr>
      <t xml:space="preserve"> Х</t>
    </r>
    <r>
      <rPr>
        <sz val="11"/>
        <color theme="1"/>
        <rFont val="Calibri"/>
        <family val="2"/>
        <scheme val="minor"/>
      </rPr>
      <t xml:space="preserve">
     - normatively clean (without cleaning): </t>
    </r>
    <r>
      <rPr>
        <b/>
        <sz val="11"/>
        <color theme="1"/>
        <rFont val="Calibri"/>
        <family val="2"/>
        <charset val="204"/>
        <scheme val="minor"/>
      </rPr>
      <t>Х</t>
    </r>
    <r>
      <rPr>
        <sz val="11"/>
        <color theme="1"/>
        <rFont val="Calibri"/>
        <family val="2"/>
        <scheme val="minor"/>
      </rPr>
      <t xml:space="preserve">
     - normatively treated at treatment plants: </t>
    </r>
    <r>
      <rPr>
        <b/>
        <sz val="11"/>
        <color theme="1"/>
        <rFont val="Calibri"/>
        <family val="2"/>
        <charset val="204"/>
        <scheme val="minor"/>
      </rPr>
      <t>Х</t>
    </r>
    <r>
      <rPr>
        <sz val="11"/>
        <color theme="1"/>
        <rFont val="Calibri"/>
        <family val="2"/>
        <scheme val="minor"/>
      </rPr>
      <t xml:space="preserve">
     - biological treatment: </t>
    </r>
    <r>
      <rPr>
        <b/>
        <sz val="11"/>
        <color theme="1"/>
        <rFont val="Calibri"/>
        <family val="2"/>
        <charset val="204"/>
        <scheme val="minor"/>
      </rPr>
      <t>Х</t>
    </r>
    <r>
      <rPr>
        <sz val="11"/>
        <color theme="1"/>
        <rFont val="Calibri"/>
        <family val="2"/>
        <scheme val="minor"/>
      </rPr>
      <t xml:space="preserve">
     - physical and chemical treatment: </t>
    </r>
    <r>
      <rPr>
        <b/>
        <sz val="11"/>
        <color theme="1"/>
        <rFont val="Calibri"/>
        <family val="2"/>
        <charset val="204"/>
        <scheme val="minor"/>
      </rPr>
      <t>Х</t>
    </r>
    <r>
      <rPr>
        <sz val="11"/>
        <color theme="1"/>
        <rFont val="Calibri"/>
        <family val="2"/>
        <scheme val="minor"/>
      </rPr>
      <t xml:space="preserve">
     - capacity of treatment facilities, after which the waste water is discharged into water bodies: Х
including those that provide regulatory treatment: </t>
    </r>
    <r>
      <rPr>
        <b/>
        <sz val="11"/>
        <color theme="1"/>
        <rFont val="Calibri"/>
        <family val="2"/>
        <charset val="204"/>
        <scheme val="minor"/>
      </rPr>
      <t>Х</t>
    </r>
    <r>
      <rPr>
        <sz val="11"/>
        <color theme="1"/>
        <rFont val="Calibri"/>
        <family val="2"/>
        <scheme val="minor"/>
      </rPr>
      <t xml:space="preserve">
capacity of treatment facilities, after treatment of which the return (waste) water is discharged to irrigation fields, terrain, filtration fields, storage tanks and cesspools: </t>
    </r>
    <r>
      <rPr>
        <b/>
        <sz val="11"/>
        <color theme="1"/>
        <rFont val="Calibri"/>
        <family val="2"/>
        <charset val="204"/>
        <scheme val="minor"/>
      </rPr>
      <t>X</t>
    </r>
    <r>
      <rPr>
        <sz val="11"/>
        <color theme="1"/>
        <rFont val="Calibri"/>
        <family val="2"/>
        <scheme val="minor"/>
      </rPr>
      <t xml:space="preserve">
</t>
    </r>
    <r>
      <rPr>
        <b/>
        <sz val="11"/>
        <color theme="1"/>
        <rFont val="Calibri"/>
        <family val="2"/>
        <charset val="204"/>
        <scheme val="minor"/>
      </rPr>
      <t>, etc. (additional information)</t>
    </r>
    <r>
      <rPr>
        <sz val="11"/>
        <color theme="1"/>
        <rFont val="Calibri"/>
        <family val="2"/>
        <scheme val="minor"/>
      </rPr>
      <t xml:space="preserve">
</t>
    </r>
  </si>
  <si>
    <r>
      <rPr>
        <b/>
        <sz val="11"/>
        <color theme="1"/>
        <rFont val="Calibri"/>
        <family val="2"/>
        <charset val="204"/>
        <scheme val="minor"/>
      </rPr>
      <t xml:space="preserve">1. Number of sewage treatment systems (STS) </t>
    </r>
    <r>
      <rPr>
        <sz val="11"/>
        <color theme="1"/>
        <rFont val="Calibri"/>
        <family val="2"/>
        <scheme val="minor"/>
      </rPr>
      <t xml:space="preserve">
     - fact 
     - plan</t>
    </r>
    <r>
      <rPr>
        <b/>
        <sz val="11"/>
        <color theme="1"/>
        <rFont val="Calibri"/>
        <family val="2"/>
        <charset val="204"/>
        <scheme val="minor"/>
      </rPr>
      <t>2. Method of wastewater treatment</t>
    </r>
    <r>
      <rPr>
        <sz val="11"/>
        <color theme="1"/>
        <rFont val="Calibri"/>
        <family val="2"/>
        <scheme val="minor"/>
      </rPr>
      <t xml:space="preserve">
     - actual - MECH (mechanical) /BIO (biological) 
     - plan - MECH(1)/BIO(2)/TRO (tertiary)</t>
    </r>
    <r>
      <rPr>
        <b/>
        <sz val="11"/>
        <color theme="1"/>
        <rFont val="Calibri"/>
        <family val="2"/>
        <charset val="204"/>
        <scheme val="minor"/>
      </rPr>
      <t>3. Capacity of the facilities after which wastewater is discharged to the WWTP</t>
    </r>
    <r>
      <rPr>
        <sz val="11"/>
        <color theme="1"/>
        <rFont val="Calibri"/>
        <family val="2"/>
        <scheme val="minor"/>
      </rPr>
      <t xml:space="preserve">
     - actual - X thousand m3/day (X million m3/year) 
     - plan - X thousand m3/day (X million m3/year)</t>
    </r>
    <r>
      <rPr>
        <b/>
        <sz val="11"/>
        <color theme="1"/>
        <rFont val="Calibri"/>
        <family val="2"/>
        <charset val="204"/>
        <scheme val="minor"/>
      </rPr>
      <t>4. Residual sludge (sludge)</t>
    </r>
    <r>
      <rPr>
        <sz val="11"/>
        <color theme="1"/>
        <rFont val="Calibri"/>
        <family val="2"/>
        <scheme val="minor"/>
      </rPr>
      <t xml:space="preserve">
     - actual - untreated (storage)
     - plan - treatment (partial processing)</t>
    </r>
    <r>
      <rPr>
        <b/>
        <sz val="11"/>
        <color theme="1"/>
        <rFont val="Calibri"/>
        <family val="2"/>
        <charset val="204"/>
        <scheme val="minor"/>
      </rPr>
      <t>5. Stormwater drainage (SW) - collector-drainage water (rain and melt)</t>
    </r>
    <r>
      <rPr>
        <sz val="11"/>
        <color theme="1"/>
        <rFont val="Calibri"/>
        <family val="2"/>
        <scheme val="minor"/>
      </rPr>
      <t xml:space="preserve">
     - fact - mechanical treatment (CD/mech)
     - plan - additional treatment (CD/MECH/BIO), development of a stormwater management plan.</t>
    </r>
    <r>
      <rPr>
        <b/>
        <sz val="11"/>
        <color theme="1"/>
        <rFont val="Calibri"/>
        <family val="2"/>
        <charset val="204"/>
        <scheme val="minor"/>
      </rPr>
      <t>6. Access to sanitation (connection of the population to the SWS (%) number of subscribers (population) of the territorial community (TC)</t>
    </r>
    <r>
      <rPr>
        <sz val="11"/>
        <color theme="1"/>
        <rFont val="Calibri"/>
        <family val="2"/>
        <scheme val="minor"/>
      </rPr>
      <t xml:space="preserve">
     - actual - X% / X thousand people
     - plan - X% / X thousand people</t>
    </r>
    <r>
      <rPr>
        <b/>
        <sz val="11"/>
        <color theme="1"/>
        <rFont val="Calibri"/>
        <family val="2"/>
        <charset val="204"/>
        <scheme val="minor"/>
      </rPr>
      <t>7. Climate neutrality</t>
    </r>
    <r>
      <rPr>
        <sz val="11"/>
        <color theme="1"/>
        <rFont val="Calibri"/>
        <family val="2"/>
        <scheme val="minor"/>
      </rPr>
      <t xml:space="preserve">
     - actual - use of outdated pumping equipment
     - plan - replacement of equipment, solar panels, etc.
</t>
    </r>
    <r>
      <rPr>
        <b/>
        <sz val="11"/>
        <color theme="1"/>
        <rFont val="Calibri"/>
        <family val="2"/>
        <charset val="204"/>
        <scheme val="minor"/>
      </rPr>
      <t>etc. (additional information)</t>
    </r>
    <r>
      <rPr>
        <sz val="11"/>
        <color theme="1"/>
        <rFont val="Calibri"/>
        <family val="2"/>
        <scheme val="minor"/>
      </rPr>
      <t xml:space="preserve">
</t>
    </r>
  </si>
  <si>
    <t xml:space="preserve">It will primarily relate to measures related to the reconstruction or construction of WWTPs.  If there are calculations or estimates of the population, insert a figure, otherwise write "0". </t>
  </si>
  <si>
    <t>For surface water - write the category of MWR, for groundwater - just indicate MWR</t>
  </si>
  <si>
    <t xml:space="preserve">Ecological status of the MWR or quantitative status of the MWR according to monitoring data (Section 4 of the RBMP)  </t>
  </si>
  <si>
    <t>Chemical state of the WRM or WRMP according to monitoring data (section 4 of the RBMP)</t>
  </si>
  <si>
    <t>23 column * 24 column</t>
  </si>
  <si>
    <t xml:space="preserve">This will make it possible to take into account inflation and calculate the budget in Euros </t>
  </si>
  <si>
    <t xml:space="preserve">Indicate the date on which the value was calculated </t>
  </si>
  <si>
    <t>25 column + 27 column</t>
  </si>
  <si>
    <t>Indicate the date on which the calculations were made in columns 24-28</t>
  </si>
  <si>
    <t>Uzhhorod district</t>
  </si>
  <si>
    <t>no</t>
  </si>
  <si>
    <t>At risk</t>
  </si>
  <si>
    <t>Absent</t>
  </si>
  <si>
    <t>1 (high)</t>
  </si>
  <si>
    <t>Mukachevo district</t>
  </si>
  <si>
    <t>Khust Department of Military and Civilian Administration</t>
  </si>
  <si>
    <t>UA_M5.3.1._0151</t>
  </si>
  <si>
    <t>27 December 2022</t>
  </si>
  <si>
    <t>Municipal enterprise "Vodokanal" of the Tyachiv City Council</t>
  </si>
  <si>
    <t>22 December 2022</t>
  </si>
  <si>
    <t>Municipal Company "Komunal-Service"</t>
  </si>
  <si>
    <t>KP "Komunal-Service"</t>
  </si>
  <si>
    <t>Municipal Enterprise "Water Supply and Sewerage" of Svalyava City Council, Zakarpattia region</t>
  </si>
  <si>
    <t>Zhdeniivka village council</t>
  </si>
  <si>
    <t>Kobyletsko-Polyanske Production Housing and Communal Enterprise of the Velyky Bychkiv Village Council</t>
  </si>
  <si>
    <t>Rakhiv municipal enterprise "Rakhivteplo"</t>
  </si>
  <si>
    <t>Solotvyno Housing and Communal Services Production Department</t>
  </si>
  <si>
    <t>Municipal water supply company of Irshava City Council</t>
  </si>
  <si>
    <t>Kommunalnyk utility company</t>
  </si>
  <si>
    <t>Vodokanal Karpatviz LLC</t>
  </si>
  <si>
    <t>UA_M5.3.1._0279</t>
  </si>
  <si>
    <t>Municipal enterprise "Miskvodokanal" of Mukachevo City Council</t>
  </si>
  <si>
    <t>15 December 2022.</t>
  </si>
  <si>
    <t>June 2022</t>
  </si>
  <si>
    <t>Vynogradiv City Council, Vynogradiv Municipal Housing and Utilities Department</t>
  </si>
  <si>
    <t>December 2022</t>
  </si>
  <si>
    <t>Vynogradiv Housing and Communal Services</t>
  </si>
  <si>
    <t>Velykobychkivska territorial community, Kobyletsko-Polyanske production housing and communal enterprise of Velykobychkivska settlement council</t>
  </si>
  <si>
    <t>Rakhiv territorial community, Rakhiv municipal enterprise "Rakhivteplo"</t>
  </si>
  <si>
    <t xml:space="preserve"> Rozovka State Utility Company</t>
  </si>
  <si>
    <t xml:space="preserve"> The municipal enterprise of the Chop City Council "Vodokanal of Chop. Chop"</t>
  </si>
  <si>
    <t>March 2023</t>
  </si>
  <si>
    <t xml:space="preserve">  A utility company will be established</t>
  </si>
  <si>
    <t xml:space="preserve"> Municipal enterprise "Borzhava-Keretski"</t>
  </si>
  <si>
    <t xml:space="preserve"> A utility company will be established</t>
  </si>
  <si>
    <t xml:space="preserve"> Communal Utility Company of the Royal Village Council</t>
  </si>
  <si>
    <t xml:space="preserve"> Communal service of Serednyansky village council </t>
  </si>
  <si>
    <t>Chinadievo Housing and Communal Services</t>
  </si>
  <si>
    <t>+</t>
  </si>
  <si>
    <t xml:space="preserve">National programme "Drinking Water of Ukraine", programmes of social and economic development of the community </t>
  </si>
  <si>
    <t xml:space="preserve">2025-2030 </t>
  </si>
  <si>
    <t xml:space="preserve">     01.04.2023 р. </t>
  </si>
  <si>
    <t xml:space="preserve">Drinking Water of Ukraine, programmes of social and economic development of the community </t>
  </si>
  <si>
    <t xml:space="preserve">The national programme "Drinking Water of Ukraine", programmes of social and economic development of the community </t>
  </si>
  <si>
    <t>Tyachiv City Council, Municipal Enterprise "Vodokanal" of Tyachiv City Council</t>
  </si>
  <si>
    <t>Volovets Village Council, Vodokanalservice Utility Company</t>
  </si>
  <si>
    <t>01.01.2018 (inflation index 1,266 as of 01.01.2023)</t>
  </si>
  <si>
    <t>Efficiency in 2021, design capacity - 4.0 thousand m3/year - biological treatment (inflation index 1.266 as of 01.01.2023)</t>
  </si>
  <si>
    <t>Mizhhirya Village Council, Mizhhirya Village Council's Mizhhirya Housing and Utility Company</t>
  </si>
  <si>
    <t xml:space="preserve">  01.04.2023 р.</t>
  </si>
  <si>
    <t>Svalyava Territorial Community, Municipal Enterprise "Water Supply and Sewerage" of Svalyava City Council of Zakarpattia Oblast</t>
  </si>
  <si>
    <t xml:space="preserve"> 01.04.2023 р.</t>
  </si>
  <si>
    <t>Irshava DH, Municipal Water Supply Company of Irshava City Council</t>
  </si>
  <si>
    <t>Kholmkivska TPP, Rozivka State Utility Company</t>
  </si>
  <si>
    <t>Sewerage system of Chop, Solomonovo village, indexed design and construction documents (inflation index 1.266 as of 01.01.2023).</t>
  </si>
  <si>
    <t>01.04.2023 р.</t>
  </si>
  <si>
    <t>December 2028</t>
  </si>
  <si>
    <t>December 2025</t>
  </si>
  <si>
    <t>December 2026</t>
  </si>
  <si>
    <t>December 2027</t>
  </si>
  <si>
    <t>State, local and other budgets are not prohibited by law</t>
  </si>
  <si>
    <t>2022</t>
  </si>
  <si>
    <t>2 (average)</t>
  </si>
  <si>
    <t xml:space="preserve">Plan 
Flood Risk Management Plan for Specific Areas
within the Danube River Basin area for 2023-2030, approved by the CMU on 08.10.2022 (FRAP)
 </t>
  </si>
  <si>
    <t>No risk</t>
  </si>
  <si>
    <t>No risk / At risk</t>
  </si>
  <si>
    <t>8.1.4.</t>
  </si>
  <si>
    <t>2023 р.</t>
  </si>
  <si>
    <t>Ust-Chornianska territorial community, Tyachiv water and wastewater treatment plant</t>
  </si>
  <si>
    <t>Dubivska territorial community, Tyachiv water and wastewater treatment plant</t>
  </si>
  <si>
    <t>Solotvyno territorial community, Tyachiv water and wastewater treatment plant</t>
  </si>
  <si>
    <t>Neresnytsia territorial community, Tyachiv water and wastewater treatment plant</t>
  </si>
  <si>
    <t>Kolochava territorial community, Vynogradiv water and wastewater treatment plant</t>
  </si>
  <si>
    <t>Synevyr territorial community, Vynogradiv water and wastewater treatment plant</t>
  </si>
  <si>
    <t>Tyachiv territorial community, Tyachiv Municipal Water and Sewerage Department</t>
  </si>
  <si>
    <t>Bushtyn territorial community, Tyachiv water and wastewater treatment plant</t>
  </si>
  <si>
    <t>Dragivska territorial community, Vynohradiv water and wastewater treatment plant</t>
  </si>
  <si>
    <t>Mizhhirya territorial community, Vynohradiv water and wastewater treatment plant</t>
  </si>
  <si>
    <t>Khust territorial community, Vynogradiv water and wastewater treatment plant</t>
  </si>
  <si>
    <t>Horinchivska territorial community, Vynohradiv water and wastewater treatment plant</t>
  </si>
  <si>
    <t xml:space="preserve">Polyanska territorial community, Mukachevo water and wastewater treatment plant </t>
  </si>
  <si>
    <t xml:space="preserve">Kolchyn territorial community, Mukachevo water and wastewater treatment plant </t>
  </si>
  <si>
    <t xml:space="preserve">Serednyanska territorial community, Uzhhorod water and wastewater treatment plant </t>
  </si>
  <si>
    <t xml:space="preserve">Kostrynska territorial community, Uzhhorod Municipal Water and Sewerage Department </t>
  </si>
  <si>
    <t xml:space="preserve">Turye-Remety territorial community, Uzhhorod Municipal Water and Sewerage Department </t>
  </si>
  <si>
    <t xml:space="preserve">Perechyn territorial community, Uzhhorod Municipal Water and Sewerage Department </t>
  </si>
  <si>
    <t xml:space="preserve">Onokivska territorial community, Uzhhorod water and wastewater treatment plant </t>
  </si>
  <si>
    <t xml:space="preserve">Uzhhorod Territorial Community, Uzhhorod Municipal Water and Sewerage Department </t>
  </si>
  <si>
    <t>There is no design and construction estimate, the cost of works is calculated based on expert and generalised average calculations of clearing 1 km of the Vyznytsia River in 2023 prices.  The calculation also includes the cost of operation and maintenance (works))</t>
  </si>
  <si>
    <t xml:space="preserve">Kostrynska territorial community, Dubrynitsko-Malobereznytsia territorial community, Uzhhorod Municipal Water and Sewerage Department </t>
  </si>
  <si>
    <t>Kamianska territorial community and Zarichanska territorial community, Berehove Municipal Water and Sewerage Department</t>
  </si>
  <si>
    <t>Dovzhanska territorial community, Berehove water and wastewater treatment plant</t>
  </si>
  <si>
    <t>Bilkivska territorial community, Berehove water and wastewater treatment plant</t>
  </si>
  <si>
    <t>Zarichanska territorial community, Berehove water and wastewater treatment plant</t>
  </si>
  <si>
    <t>Bushtyn territorial community, Dragiv territorial community, Tyachiv Municipal Police Department, Vynogradiv Municipal Police Department</t>
  </si>
  <si>
    <t>Determination of the boundaries of water protection zones by land management projects on the organisation and establishment of the boundaries of territories of the nature reserve fund and other environmental protection purposes, health, recreational, historical, cultural, forestry purposes, water fund lands and water protection zones, restrictions on the use of land and their regime-forming objects.</t>
  </si>
  <si>
    <t>Entering information on the boundaries of coastal protection strips and water protection zones into the State Land Cadastre as information on restrictions on land use.</t>
  </si>
  <si>
    <t>Village, town and city councils</t>
  </si>
  <si>
    <t>01.05.2023 р.</t>
  </si>
  <si>
    <t>PURS</t>
  </si>
  <si>
    <t xml:space="preserve"> 2022 р.</t>
  </si>
  <si>
    <t>Establishment of coastal protection strips and water protection zones in comprehensive plans for the spatial development of territories of territorial communities, master plans of settlements, or by amending master plans of settlements. Indication of the boundaries of coastal protection strips and water protection zones in land management and urban planning documentation and marking them with information signs on the ground (approximate calculation: 1 sign - 1 thousand UAH).                                                                                  Determination of the boundaries of water protection zones by land management projects for the organisation and establishment of the boundaries of territories of the nature reserve fund and other environmental protection, health, recreational, historical, cultural, forestry, water fund lands and water protection zones, restrictions on the use of land and their regime-forming objects.
Entering information on the boundaries of coastal protection strips and water protection zones into the State Land Cadastre as information on restrictions on land use.</t>
  </si>
  <si>
    <t>?</t>
  </si>
  <si>
    <t>2022 р.</t>
  </si>
  <si>
    <t>8.3.2.</t>
  </si>
  <si>
    <t>The design and construction documents were developed and a positive expert opinion was obtained. A land plot with a round-the-clock purpose has been allocated, a feasibility study has been developed, and design work is nearing completion. Construction of the plant is 1.8 million euros. Equipment - EUR 4.2 million. Other costs of EUR 1.284 million.</t>
  </si>
  <si>
    <t>Synevyr NNP, Uzhansky NNP, Zhdymyr water intake (Svalyava)</t>
  </si>
  <si>
    <t>National Waste Management Plan until 2030 of 20.02.2019 Regional Development Strategy of Zakarpattia Oblast for the period 2021-2027 of 20.12.2019 EU ITA Project APENA-3.</t>
  </si>
  <si>
    <t>8.3.3.</t>
  </si>
  <si>
    <t>The Order of the Head of the Regional State Administration of 19.12.2018 No. 845 is updated annually, the Programme of the ONS in Zakarpattia Oblast until 2030.</t>
  </si>
  <si>
    <t>Territorial communities, Municipalities</t>
  </si>
  <si>
    <t>2023</t>
  </si>
  <si>
    <t>The IWRM will be operated at water management facilities (water protection dams with a total length of 770 km).</t>
  </si>
  <si>
    <t>Newly established communal enterprise of the Polyanska territorial community</t>
  </si>
  <si>
    <t>2025-2030</t>
  </si>
  <si>
    <t>8.3.1.</t>
  </si>
  <si>
    <t xml:space="preserve"> At risk</t>
  </si>
  <si>
    <t>Meat World Farm</t>
  </si>
  <si>
    <t>CHATEAU CHIZAY WINE COMPANY LLC</t>
  </si>
  <si>
    <t>Perechyn Timber and Chemical Plant ALC</t>
  </si>
  <si>
    <t>New Level 2006 farming enterprise</t>
  </si>
  <si>
    <t>Adeniya LLC</t>
  </si>
  <si>
    <t>Koshet LLC</t>
  </si>
  <si>
    <t>Investment programme for enterprise development</t>
  </si>
  <si>
    <t>The existing wastewater treatment plants, LOS-U-100 and Biolider-250, require the installation of denitrification and dephosphorisation systems. The EISENMANN physical and chemical treatment plants require additional modernisation.</t>
  </si>
  <si>
    <t xml:space="preserve"> Meat World Farm</t>
  </si>
  <si>
    <t>The company is engaged in livestock farming - pig breeding. It discharges into a tank and a manure storage facility, so it is planned to build a COS Bio for domestic wastewater (2 m3/day) and replace the production water storage facility with a modern livestock waste separation (treatment) system (28 m3/day).</t>
  </si>
  <si>
    <t>The company is engaged in livestock farming - pig breeding. It discharges into a tank and a manure storage facility, so it is planned to build a COS Bio for domestic wastewater (2 m3/day) and replace the production water storage facility with a modern livestock waste separation (treatment) system (38 m3/day).</t>
  </si>
  <si>
    <t>The company is engaged in livestock farming - pig breeding. It discharges into a tank and a storage facility, so it is planned to build a COS Bio for domestic wastewater (1 m3/day) and replace the production water storage facility with a modern system for separation (treatment) of livestock waste (19 m3/day).</t>
  </si>
  <si>
    <t>2021 (inflation index 1,266 as of 01.01.2023)</t>
  </si>
  <si>
    <t>Consider the possibility of connecting to the village wastewater system. Golubyne, the central part of the village is sewered and connected to the sanatorium "Polyana", the option of connecting all tourist and recreational facilities to a single village sewerage system is being considered. The CDP is indexed (inflation index 1.266 as of 01.01.2023). An expert opinion is available. The SCC is planned to be built next to the waste processing plant.</t>
  </si>
  <si>
    <t>Polyanska territorial community, Polyanske forestry</t>
  </si>
  <si>
    <t xml:space="preserve">1. Number of sewage treatment systems (STS) 
- actual / plan : 0/1
2. Method of wastewater treatment
- actual - none
- plan - MECH (1) / BIO (2) 
3. Capacity of facilities after which wastewater is discharged to the surface water body (SWB)
- actual - 0.0 thousand m3/day (0.0 million m3/year) 
- plan - 0.2 thousand m3/day (0.073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- 30 % / 1.0 thousand people
- plan - 75% / 2.6 thousand people
7. Climate neutrality
- actual - no COS
- plan - modern energy-saving equipment, etc.
</t>
  </si>
  <si>
    <t>The project design was developed and a positive expert opinion was obtained (inflation index of 1.266 as of 01 January 2023).</t>
  </si>
  <si>
    <t xml:space="preserve">KP VS Vodokanalservice
</t>
  </si>
  <si>
    <t>CPI 2021, inflation index 1.266 as of 01.01.2023</t>
  </si>
  <si>
    <t>The treatment plant will be built on the site of the former sewage treatment plant of the pioneer camp, the land plot has been allocated, and technical documentation is available. The design and construction documents are indexed (inflation index 1.266 as of 01.01.2023).</t>
  </si>
  <si>
    <t>There is a centralised water supply system, developed by the 2021 Development Plan (inflation index 1.266 as of 01.01.2023).</t>
  </si>
  <si>
    <t>The existing wastewater treatment plant, Biolider, with a total capacity of 29 m3/day, requires installation of a wastewater degreasing system (grease and oil traps), additional modernisation, and clearing of the K-1-6 canal intake up to its confluence with the Polui River.</t>
  </si>
  <si>
    <t>The existing treatment facilities - BioLine GAS -20 and BioLine ECO -2 - require the installation of denitrification and dephosphorisation systems. The mechanical treatment plant: an oil product separator and a 15.48 m3 waterproofing sump require additional modernisation. The sewerised channel of the Kodach stream needs to be cleaned before it flows into the Borzhava river.</t>
  </si>
  <si>
    <t xml:space="preserve">Wastewater from the retort cooling system and storm water drainage (rain and melt water) is discharged into the Domoraj stream, a right tributary of the Uzh river, and contains formaldehyde and phenol. To remove them, it is necessary to install physical and chemical treatment systems or connect them to the city's wastewater treatment plant. Perechyn with preliminary wastewater treatment. Next to Domoradzh, a new relocation of the enterprise from Kramatorsk is underway with the construction of new WWTPs or reconstruction of the WWTP in Perechyn. Perechyn.   </t>
  </si>
  <si>
    <t>There is no design and construction estimate, the cost of works is calculated on the basis of expert and generalised average calculations of clearing 1 km of the Tisa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</si>
  <si>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Teresva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</si>
  <si>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Mokryanka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</si>
  <si>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Luzhanka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</si>
  <si>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Tereblya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</si>
  <si>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Rika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</si>
  <si>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Borzhava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</si>
  <si>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Irshavka River in 2023 prices.  The calculation also includes the cost of operation and maintenance (carrying out) of the works).</t>
  </si>
  <si>
    <t>There is no design and construction estimate, the cost of works is calculated on the basis of expert and generalised average calculations of clearing 1 km of the Pynia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</si>
  <si>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Stara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</si>
  <si>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Uzh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</si>
  <si>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Lyuta River in 2023 prices.  The calculation also includes the cost of operation and maintenance (carrying out) of the works).</t>
  </si>
  <si>
    <t>There is no design and construction document, the cost of works is calculated on the basis of expert and generalised average calculations of clearing 1 km of the Turya/Turytsia River in 2023 prices.  The calculation also includes the cost of operation and maintenance (carrying out) of the works).</t>
  </si>
  <si>
    <t xml:space="preserve"> Four information events will be held annually.</t>
  </si>
  <si>
    <t>The cost of the work is approximate. The activities will be implemented jointly by volunteers and American experts (US Forest Service), experts from the NGO FORZA, students of UzhNU (Department of Forestry, Faculty of Geography), proposals for the Programme of Activities were submitted by the NGO FORZA on 21.06.2023 №57.</t>
  </si>
  <si>
    <t xml:space="preserve">Kholmkivska territorial community, Uzhhorod territorial community, Uzhhorod Municipal Water and Sewerage Department </t>
  </si>
  <si>
    <t>The problem of solid waste management is comprehensive and affects every community in the region. The current state of municipal solid waste management in the Tisza sub-basin is a matter of growing concern every year.                                 The objectives of the awareness-raising and educational work are to organise waste collection, sorting and recycling, create profitable enterprises for sorting and recycling, sell solid waste products, and raise the level of environmental awareness among the population.</t>
  </si>
  <si>
    <t xml:space="preserve"> Ensure water supply to the riverbed throughout the year: carry out localised clearing of the riverbed in the area of the gateway in the village of Dyula to ensure free-flowing water flow by gravity. 
 Revitalisation of oxbows: five oxbows have been preserved on the river floodplain on both sides of the riverbed in the middle and lower reaches of the river. In order to preserve habitats and improve their water content and flow, after the construction of bottom rapids and raising the water level in the river, given the lithology of the region (high occurrence of pebble sediments), the water level in the oxbows will rise and the groundwater level will rise, flooding the area. 
Improvement of the hydrological characteristics of the channel, increase of the capacity: to make a measure on the 5.4 km section from the lock to the Chepa-Nevetlenfolvo road (the most problematic section).                                                                                    Construction of bottom rapids after the channel clearing and reconstruction of the distribution lock: two bottom rapids should be constructed to accumulate water during the low water period. The location and specifications have been determined as part of previous projects.                                                         Maintaining the hydrological regime of the Staryi Botar River and the floodplain of the protected area: a nature reserve was created on the Ukrainian part of the cross-border section of the Botar (Botar Botanical Reserve of local importance, 277.1 hectares).
</t>
  </si>
  <si>
    <t>Pyiterfolvivska territorial community, Vynohradiv water and wastewater treatment plant</t>
  </si>
  <si>
    <t xml:space="preserve">International technical assistance </t>
  </si>
  <si>
    <t>Vynogradiv water and wastewater treatment plant</t>
  </si>
  <si>
    <t>The cost of the work is approximate. The activities will be implemented jointly with WWF Ukraine.</t>
  </si>
  <si>
    <t xml:space="preserve"> This project includes the development and implementation of a transboundary plan for restoring the landscape and biodiversity of the Latorytsia River floodplains and adapting the water management situation to changes in precipitation and flow of the Latorytsia River caused by climate change.
</t>
  </si>
  <si>
    <t>Syurtyvska territorial community, Chop territorial community, Uzhhorod Municipal Water and Sewerage Department</t>
  </si>
  <si>
    <t xml:space="preserve">Prytysyansky radio-relay station </t>
  </si>
  <si>
    <t xml:space="preserve">The cost of the work is approximate. The activities will be implemented jointly with the International-European Wetlands Association.
</t>
  </si>
  <si>
    <t xml:space="preserve">International and European Wetlands Association, Uzhhorod IWA
</t>
  </si>
  <si>
    <t xml:space="preserve">The Department of Environmental Protection of the Transcarpathian Regional State Administration, Uzhhorod Municipal Water Management District, the International European Wetlands Association,
Syurty territorial community, Chop territorial community </t>
  </si>
  <si>
    <t>Conducting a set of scientific and educational activities among schoolchildren, youth and local residents of territorial communities on the protection, conservation and restoration of water resources in the Tisza sub-basin.</t>
  </si>
  <si>
    <t>Regional and local environmental protection programmes.</t>
  </si>
  <si>
    <t xml:space="preserve"> Six information events will be held annually.</t>
  </si>
  <si>
    <t>Yasinyanska territorial community, Tyachiv water and wastewater treatment plant</t>
  </si>
  <si>
    <t xml:space="preserve">Social and Economic Development Programme for the Yasinya Territorial Community, Environmental Protection Programme
 </t>
  </si>
  <si>
    <t>There is no design and construction estimate, the cost of works is calculated on the basis of expert and generalised average calculations of clearing 0.5 km of the Lazeshchyna River in 2023 prices.  The calculation also includes the cost of operation and maintenance (carrying out) of the works).</t>
  </si>
  <si>
    <t>Yasinya territorial community, NGO "VEL"</t>
  </si>
  <si>
    <t>At the expense of the French Ministry of Finance, a modular full biological treatment plant with a capacity of 35 m3/day was additionally built (April 2023), and the discharge of treated wastewater is planned to be redirected from the Khustets River to the Tysa River. The feasibility study is under development, so indicative calculations were used according to the expert assessment (BIO - 200 euros/person, TRO - 250 euros/person).</t>
  </si>
  <si>
    <t>The design and construction report is available (2021), the cost of the SLC without SAR was UAH 75 million. The calculations were made according to an expert assessment (BIO - 200 euros/person, SST - 250 euros/person).</t>
  </si>
  <si>
    <t>The 2018 CPC, inflation index 1.266 as of 01.01.2023. The cost is UAH 106.34 million, but without TRO. Therefore, the calculations were made according to an expert assessment (BIO - 200 euros/person, TRO - 250 euros/person).</t>
  </si>
  <si>
    <t>Implementation of the Poland-Ukraine project, Rososh WWTP, capacity/reconstruction, connection to the WWTP of s. Nelipyno Nelipynska CHP, the project design is under development, so the calculations are made according to expert estimates (BIO - 200 euros/person, TRO - 250 euros/person).</t>
  </si>
  <si>
    <t>Sewerage of the settlement, connection of hotel and restaurant complexes to the sewerage system. The development plan is under development, so the calculations are made according to the expert assessment (BIO - 200 euros/person).</t>
  </si>
  <si>
    <t>There is no design and construction project, the sewerage system is in the village, so the calculations were made according to an expert assessment (BIO - 200 euros per person).</t>
  </si>
  <si>
    <t>Project with the French government, municipal sewerage. The project design is still under development, so the calculations are based on expert estimates (BIO - €200 per person, TRO - €250 per person).</t>
  </si>
  <si>
    <t>The design and construction documents are being updated, sewerage in Ilnytsia and Loza villages. Calculations were made according to an expert assessment (BIO - 200 euros/person).</t>
  </si>
  <si>
    <t>No design and construction report, municipal sewerage system, Simer village, calculations made according to expert assessment (BIO - 200 euros/person).</t>
  </si>
  <si>
    <t>Design and Construction Documents - revision, sewerage system in Mynai village, Rozivka, Jabil Sewerage UK Limited - transfer of sewage treatment plants to Rozivka Municipal Utility Company. Calculations were made according to the expert assessment (BIO - 200 euros/person).</t>
  </si>
  <si>
    <t>The sewerage system of Yasinya and the sewage treatment plant will be transferred from the balance sheet of PJSC Khutro to Yasinya VUZHKH in 2020. The reconstructed wastewater treatment plants will be connected to the Yasinya hospital (existing wastewater treatment plants), PJSC Khutro, Edelweiss, and the Dragobrat neighbourhood. A separate project for sewerage and construction of sewage treatment plants as part of the Svydovets project.</t>
  </si>
  <si>
    <t xml:space="preserve">Sewerage system in Velyky Bychkiv, partial centralised water supply in the area of Promyslova Street (Velyky Bychkivsky MCC). A separate issue is stormwater drainage (Mlynivka stream). Calculations were made according to an expert assessment (BIO - 200 euros/person). </t>
  </si>
  <si>
    <t>Centralised water supply and sewerage in Nyzhnya Apsha village, possibility of establishing a single enterprise Solotvyno-Apsha-Bila Tserkva, connection of the infrastructure of the Sighet-Maramacie-Bila Tserkva cross-border crossing to the IBS. Calculations are made according to the expert assessment (BIO - 200 euros/person)</t>
  </si>
  <si>
    <t>The wastewater treatment plant will be built on the site of the former sewage treatment plant of Teresnyansky Dock, and the land plot has been allocated. Calculations were made according to an expert assessment (BIO - 200 euros/person).</t>
  </si>
  <si>
    <t xml:space="preserve">Wastewater treatment facilities are available in the town for IDPs from Solotvyno, but have not been put into operation, with the prospect of connecting a sanatorium and a salt mining enterprise (sanitary and hygienic wastewater). The calculations are based on an expert assessment (BIO - 200 euros/person). </t>
  </si>
  <si>
    <t xml:space="preserve">Possibility of connection to the new treatment facilities in Steblivka village (prospect) and Sokyrnytsia zeolite plant. Calculations are based on an expert assessment (BIO - 200 euros/person). </t>
  </si>
  <si>
    <t>Possibility of establishing unified CFCs on the basis of Khust ATC. The calculations are made according to the expert assessment (BIO - 200 euros/person).</t>
  </si>
  <si>
    <t>There are WSCs in the secondary school and the former village council building. Mandatory connection of enterprises located on the territory of the village (shoe factory, quarry) to the WSS. Calculations were made according to an expert assessment (BIO - 200 euros/person).</t>
  </si>
  <si>
    <t>With the mandatory connection of the Choven sanatorium, the existing sanatorium's SOCs will be destroyed. The calculations are based on an expert assessment (BIO - 200 euros/person).</t>
  </si>
  <si>
    <t>Prospect - connection to Irshava checkpoint or connection to the constructed sewage treatment plant in Osiy village, part of the village is sewered (MZU area). Calculations are made according to the expert assessment (BIO - 200 euros/person).</t>
  </si>
  <si>
    <t>The prospect is to connect to the KOS of the village. Siltse. The calculations are made according to an expert assessment (BIO - 200 euros/person).</t>
  </si>
  <si>
    <t>There is no feasibility study. Calculations were made according to an expert assessment (BIO - 200 euros/person).</t>
  </si>
  <si>
    <t>Consider the option of connecting the Borzhava sanatorium and the former regional TB clinic to the CBC. Calculations are made according to an expert assessment (BIO - 200 euros/person).</t>
  </si>
  <si>
    <t>Availability of centralised water supply. The calculations are based on an expert assessment (BIO - 200 euros/person).</t>
  </si>
  <si>
    <t>Consider the possibility of connecting to the WWTP in the village. Nove Selo, existing treatment facilities at the secondary school (location of the WWTP of the Vyloky Dock). Calculations are made according to the expert assessment (BIO - 200 euros/person).</t>
  </si>
  <si>
    <t>Consider the possibility of connecting Borzhavske village to the WSS, connecting the Food Technologies Zakarpattya plant and educational institutions of the Mukachevo GCE to the WSS. Calculations were made according to expert assessment (BIO - 200 euros/person).</t>
  </si>
  <si>
    <t>An alternative option is the construction of a collector to the sewage treatment plant in Mukachevo. Mukachevo. There is no feasibility study. Calculations are made according to the expert assessment (BIO - 200 euros/person).</t>
  </si>
  <si>
    <t>An alternative option is to connect to the sewerage network of Mukachevo. There is no feasibility study. Calculations are made according to expert assessment (BIO - 200 euros/person). It is planned to connect Mukachevo Machine-Building Plant to the CWS.</t>
  </si>
  <si>
    <t>An alternative option is to connect to the sewerage network of Mukachevo. There is no feasibility study. Calculations are made according to expert assessment (BIO - 200 euros/person). It is planned to connect the Vodohrai children's camp and the relocated enterprise (former timber mill) to the CWS.</t>
  </si>
  <si>
    <t>There is no feasibility study. Calculations were made according to an expert assessment (BIO - 200 euros/person). The sewing shop of Mariel LLC and relocated enterprises are planned to be connected to the CWS.</t>
  </si>
  <si>
    <t>Part of the village is sewerised, and there are destroyed sewage treatment plants of the former military camp. The calculations are based on an expert assessment (BIO - 200 euros/person).</t>
  </si>
  <si>
    <t>Part of the village is sewerised, and there are destroyed sewage treatment plants of the former Leanka agricultural company. The calculations were made according to an expert assessment (BIO - 200 euros/person).  It is planned to connect the Leanka agricultural firm, a sewing workshop and relocated enterprises to the sewage system.</t>
  </si>
  <si>
    <t xml:space="preserve">8.1.4., 8.3.1. </t>
  </si>
  <si>
    <t>8.1.1., 8.1.2., 8.1.3.</t>
  </si>
  <si>
    <t>GWP 1, GWP 2, GWP 3</t>
  </si>
  <si>
    <t>EUROCAR, LTD.</t>
  </si>
  <si>
    <t>New Level 2006 Farming Group</t>
  </si>
  <si>
    <t>Establishment of coastal protection strips of water bodies and water protection zones in accordance with Article 87, Article 88 of the Water Code of Ukraine.                                                          Determining the boundaries of water protection zones (WPZ), coastal protection strips (CPZ), beach zones (BZ) and floodplains of small rivers (FPR), indicating them in land management documentation, urban planning documentation at the local and regional level, entering information on the relevant restrictions on land use into the State Land Cadastre (SLC) and marking these boundaries on the ground with information signs.</t>
  </si>
  <si>
    <t>Construction of a waste recycling plant in the Polyana territorial community (Polyana village, Mukachevo district) for the needs of 16 communities in the Tisa sub-basin: Polyanska, Volovetska, Nelipynska, Nyzhnivoritska, Zhdeniyivska, Stavnenska, Kostrynska, Velykyi Bereznyi, Dubrynytska-Malobereznyi, Perechynska, Turia-Remetivska, Pylypetska, Mizhhirska, Synevyrska, Kolochavska.                                                                          In light of current events, an important area of the plant's operations is the generation of energy from alternative sources, i.e. the production of fuel from waste (SRF, RDF) and its conversion into electricity through combustion.
The waste processing plant will provide the following processes:
- solid waste sorting;
- composting (production of bio-fertiliser);
- processing of bulky waste;
- recycling of car tyres into tiles;
- sales of final processing products;
- sale of renewable fuels from waste (SRF, RDF) to cement plants and thermal power plants (TPPs).</t>
  </si>
  <si>
    <t xml:space="preserve">Conducting a set of scientific and educational activities among the population of the region on the collection, disposal and recycling of solid household waste. Improving the ecological state of Transcarpathia by raising environmental awareness among the region's residents and introducing a system of selective collection of recyclables to prevent pollution of water bodies in the Tisza sub-basin. </t>
  </si>
  <si>
    <t xml:space="preserve">Development of a project of measures (feasibility study) to restore the channel and floodplain of the Latorytsya River within the Ukrainian-Slovak border, restore the hydromorphological characteristics of the watercourse within the framework of the Endangered Landscapes Programme, submitted by the International-European Wetlands Association.                                                                          
</t>
  </si>
  <si>
    <t xml:space="preserve">1. Number of sewage treatment systems (STS) 
- actual / plan : 1/1
2. Method of wastewater treatment
- actual - MECH (1) / BIO (2) 
- plan - MECH (1) / BIO (2) / TRO (3)
3. Capacity of facilities after which wastewater is discharged to the surface water body (SWB)
- actual - 50.0 thousand m3/day (18.250 million m3/year) 
- plan - 100.0 thousand m3/day (36.5 million 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KOS (%) number of subscribers (population) of the territorial community (TC)
- actual - 90% / 129.2 thousand people
- plan - 95% / 136.4 thousand people
7. Climate neutrality
- actual - use of outdated pumping equipment
- plan - replacement of equipment, solar panels, etc.
</t>
  </si>
  <si>
    <t>1. Number of sewage treatment systems (STS) 
- actual / plan : 1/1
2. Method of wastewater treatment
- actual - MECH (1) / BIO (2) 
- plan - MECH (1) / BIO (2) / TRO (3)
3. Capacity of facilities after which wastewater is discharged to the surface water body (SWB)
- actual - 26.5 thousand m3/day (9.700 million m3/year) 
- plan - 32.0 thousand m3/day (11.68 million 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- 80% / 72.0 thousand people
- plan - 95% / 86.0 thousand people
7. Climate neutrality
- actual - use of outdated pumping equipment
- plan - replacement of equipment, solar panels, etc.</t>
  </si>
  <si>
    <r>
      <t>1. Number of sewage treatment systems (STS) 
- actual / plan : 1/1
2. Method of wastewater treatment
- actual - MECH (1) / BIO (2) 
- plan - MECH (1) / BIO (2) / TRO (3)
3. Capacity of facilities after which wastewater is discharged to the surface water body (SWB)</t>
    </r>
    <r>
      <rPr>
        <sz val="11"/>
        <color rgb="FFFF0000"/>
        <rFont val="Calibri"/>
        <family val="2"/>
        <charset val="204"/>
        <scheme val="minor"/>
      </rPr>
      <t xml:space="preserve"> </t>
    </r>
    <r>
      <rPr>
        <sz val="11"/>
        <color theme="1"/>
        <rFont val="Calibri"/>
        <family val="2"/>
        <charset val="204"/>
        <scheme val="minor"/>
      </rPr>
      <t>- 13.4 thousand m3/day (4.9 million m3/year) 
- plan - 13.0 thousand m3/day (4.745 million m3/year)</t>
    </r>
    <r>
      <rPr>
        <sz val="11"/>
        <color theme="1"/>
        <rFont val="Calibri"/>
        <family val="2"/>
        <scheme val="minor"/>
      </rPr>
      <t xml:space="preserve">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- 75% / 22.5 thousand people
- plan - 90% / 27.0 thousand people
7. Climate neutrality
- actual - use of outdated pumping equipment
- plan - replacement of equipment, solar panels, etc.</t>
    </r>
  </si>
  <si>
    <r>
      <t>1. Number of sewage treatment systems (STS) 
- actual / plan : 1/1
2. Method of wastewater treatment
- actual - MECH (1) / BIO (2) 
- plan - MECH (1) / BIO (2) / TRO (3)
3. Capacity of facilities after which wastewater is discharged to the surface water body (SWB)- 1.8 thousand m3/day</t>
    </r>
    <r>
      <rPr>
        <sz val="11"/>
        <color rgb="FFFF0000"/>
        <rFont val="Calibri"/>
        <family val="2"/>
        <charset val="204"/>
        <scheme val="minor"/>
      </rPr>
      <t xml:space="preserve"> </t>
    </r>
    <r>
      <rPr>
        <sz val="11"/>
        <color theme="1"/>
        <rFont val="Calibri"/>
        <family val="2"/>
        <charset val="204"/>
        <scheme val="minor"/>
      </rPr>
      <t xml:space="preserve">(0.7 million m3/year </t>
    </r>
    <r>
      <rPr>
        <sz val="11"/>
        <color theme="1"/>
        <rFont val="Calibri"/>
        <family val="2"/>
        <scheme val="minor"/>
      </rPr>
      <t xml:space="preserve">
- plan - 2.5 thousand m3/day (0.9 million m3/year)
4. Residual sediment (sludge)
- fact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KOS (%) number of subscribers (population) of the territorial community (TC)
- actual - 50 % / 5.0 thousand people
- plan - 80 % / 8.0 thousand people
7. Climate neutrality
- actual - use of outdated pumping equipment
- plan - replacement of equipment, energy-saving pumping equipment, etc.</t>
    </r>
  </si>
  <si>
    <t xml:space="preserve">1. Number of sewage treatment systems (STS) 
- actual / plan : 1/1
2. Method of wastewater treatment
- actual - MECH (1) / BIO (2) 
- plan - BAT (1) / BIO (2) 
3. Capacity of facilities after which wastewater is discharged to the surface water body (SWB)
- actual - 0.1 thousand m3/day (0.037 million m3/year) 
- plan - 1.4 thousand m3/day (0.511 million m3/year)
4. Residual sediment (sludge)
- actual - partially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- 50 % / 2.75 thousand people
- plan - 90% / 4.95 thousand people
7. Climate neutrality
- actual - use of outdated pumping equipment
- plan - replacement of equipment, etc.
</t>
  </si>
  <si>
    <t xml:space="preserve">1. Number of sewage treatment systems (STS) 
- actual / plan : 1/1
2. Method of wastewater treatment
- actual - mechanical (1) 
- plan - MECH (1) / BIO (2)
3. Capacity of facilities after which wastewater is discharged to the surface water body (SWB) - actual - 0.1 thousand m3/day (0.037 million m3/year) 
- plan - 0.1 thousand m3/day (0.037 million m3/year)
4. Residual sediment (sludge)
- actual - not available
- plan - treatment (partial processing)
5. Stormwater drainage (SWD) - collector-drainage water (rain and meltwater)
- fact - not available
- plan - additional treatment (CD/Mech/BIO).
6. Access to sanitation (connection of the population to the SSS (%) number of subscribers (population) of the territorial community (TC)
- actual - 80% / 1.5 thousand people
- plan - 80% / 1.5 thousand people
7. Climate neutrality
- actual - use of outdated pumping equipment
- plan - replacement of equipment, energy-saving equipment, etc.
</t>
  </si>
  <si>
    <t xml:space="preserve">1. Number of sewage treatment systems (STS) 
- actual / plan : 1/1
2. Method of wastewater treatment
- actual - mechanical (1) 
- plan - MECH (1) / BIO (2) / TRO (3)
3. Capacity of facilities after which wastewater is discharged to the surface water body (SWB)
- actual - 5.5 thousand m3/day (2.008 million m3/year) 
- plan - 5.5 thousand m3/day (2.008 million m3/year)
4. Residual sediment (sludge)
- actual - not available
- plan - treatment (partial recycling)
5. Stormwater drainage (SWD) - collector-drainage water (rain and meltwater)
- fact - partially available
- plan - additional treatment (CD/Mech/BIO), development of a stormwater management plan.
6. Access to sanitation (connection of the population to the KOS (%) number of subscribers (population) of the territorial community (TC)
- actual - 55% / 13.75 thousand people
- plan - 80% / 20.0 thousand people
7. Climate neutrality
- actual - use of outdated pumping equipment
- plan - replacement of equipment, energy-saving equipment, solar panels, etc.
</t>
  </si>
  <si>
    <t>1. Number of sewage treatment systems (STS) 
- actual / plan : 1/1
2. Method of wastewater treatment
- actual - mechanical (1) 
- plan - MECH (1) / BIO (2)
3. Capacity of facilities after which wastewater is discharged to the surface water body (SWB)
- actual - 1.2 thousand m3/day (0.438 million m3/year) 
- plan - 0.4 thousand m3/day (0.146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- 65% / 4.5 thousand people
- plan - 80% / 5.6 thousand people
7. Climate neutrality
- actual - use of outdated pumping equipment
- plan - replacement of equipment, energy-saving equipment, etc.</t>
  </si>
  <si>
    <r>
      <t>1. Number of sewage treatment systems (STS) 
- actual / plan : 1/1
2. Method of wastewater treatment
- actual - mechanical (1) 
- plan - MECH (1) / BIO (2) 
3. Capacity of facilities after which wastewater is discharged to the surface water body (SWB)
- actual - 0.080 thousand m3/day (0.029 million m3/year) 
- plan - 0.7 thousand m3/day (0.256 million m3/year)
4. Residual sediment (sludge)
- actual - not available
- plan - treatment (partial recycling)
5. Storm sewerage (CS) - collector-drainage water (rain and melt)
- actual - partially (capacity - 4.0 thousand m3)
- plan - additional treatment (CD/mechanical/biological).
6. Access to sanitation (connection of the population to the SSS (%) number of subscribers (population) of the territorial community (TC)
- actual - 25% / 2.4 thousand people
- plan - 75% / 7.2 thousand people
7. Climate neutrality
- actual - use of outdated pumping equipment
- plan - replacement of equipment, energy-saving equipment, etc.</t>
    </r>
    <r>
      <rPr>
        <sz val="11"/>
        <color theme="1"/>
        <rFont val="Calibri"/>
        <family val="2"/>
        <scheme val="minor"/>
      </rPr>
      <t xml:space="preserve">
</t>
    </r>
  </si>
  <si>
    <t xml:space="preserve">1. Number of sewage treatment systems (STS) 
- actual / plan : 1/1
2. Method of wastewater treatment
- actual - MECH (1) / BIO (2) 
- plan - BAT (1) / BIO (2) 
3. Capacity of facilities after which wastewater is discharged to the surface water body (SWB)
- actual - 0.2 thousand m3/day (0.073 million m3/year) 
- plan - 0.2 thousand m3/day (0.073 million m3/year)
4. Residual sediment (sludge)
- actual - not available
- plan - treatment (partial recycling)
5. Stormwater drainage (SWD) - collector-drainage water (rain and melt)
- fact - not available
- plan - additional treatment (CD/Mech/BIO).
6. Access to sanitation (connection of the population to the SSS (%) number of subscribers (population) of the territorial community (TC)
- actual - 50 % / 0.6 thousand people
- plan - 100% / 1.2 thousand people
7. Climate neutrality
- actual - use of outdated pumping equipment
- plan - replacement of equipment, energy-saving equipment, etc.
</t>
  </si>
  <si>
    <t xml:space="preserve">1. Number of sewage treatment systems (STS) 
- actual / plan : 1/1
2. Method of wastewater treatment
- actual - MECH (1) / BIO (2) 
- plan - MECH (1) / BIO (2) / TRO (3)
3. Capacity of facilities after which wastewater is discharged to the surface water body (SWB)
- actual - 4.0 thousand m3/day (1.439 million m3/year) 
- plan - 4.0 thousand m3/day (1.439 million m3/year)
4. Residual sediment (sludge)
- actual - none
- plan - treatment (partial recycling)
5. Stormwater drainage (SWD) - collector-drainage water (rain and meltwater)
- fact - partially available
- plan - additional treatment (CD/Mech/BIO), development of a stormwater management plan.
6. Access to sanitation (connection of the population to the sanitation system (%) number of subscribers (population) of the territorial community (TC)
- actual - 60 % / 9.1 thousand people
- plan - 80 % / 12.2 thousand people
7. Climate neutrality
- actual - use of outdated pumping equipment
- plan - replacement of equipment, energy-saving equipment, etc.
</t>
  </si>
  <si>
    <t xml:space="preserve">1. Number of sewage treatment systems (STS) 
- actual / plan : 1/1
2. Method of wastewater treatment
- actual - mechanical (1)  
- plan - MECH (1) / BIO (2) 
3. Capacity of facilities after which wastewater is discharged to the surface water body (SWB)
- actual - 2.5 thousand m3/day (0.9 million m3/year) 
- plan - 2.5 thousand m3/day (0.9 million m3/year)
4. Residual sediment (sludge)
- fact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sanitation system (%) number of subscribers (population) of the territorial community (TC)
- actual - 50 % / 4.5 thousand people
- plan - 100% / 9.0 thousand people
7. Climate neutrality
- actual - use of outdated pumping equipment
- plan - replacement of equipment, energy-saving equipment, etc.
</t>
  </si>
  <si>
    <t xml:space="preserve">1. Number of sewage treatment systems (STS) 
- actual / plan : 1/1
2. Method of wastewater treatment
- actual - mechanical (1) 
- plan - MECH (1) / BIO (2)
3. Capacity of facilities after which wastewater is discharged to the surface water body (SWB)
- actual - 0.2 thousand m3/day (0.073 million m3/year) 
- plan - 1.2 thousand m3/day (0.438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- 25 % / 2.1 thousand people
- plan - 75% / 6.3 thousand people
7. Climate neutrality
- actual - use of outdated pumping equipment
- plan - replacement of equipment, energy-saving equipment, etc.
</t>
  </si>
  <si>
    <t xml:space="preserve">1. Number of sewage treatment systems (STS) 
- actual / plan : 1/1
2. Method of wastewater treatment
- actual - MECH (1) / BIO (2) 
- plan - MECH (1) / BIO (2) / TRO (3)
3. Capacity of facilities after which wastewater is discharged to the surface water body (SWB)
- actual - 3.1 thousand m3/day (1.132 million m3/year) 
- plan - 3.1 thousand m3/day (1.132 million m3/year)
4. Residual sludge (sludge)
- actual - untreated (storage)
- plan - treatment (partial processing)
5. Stormwater drainage (SWD) - collector-drainage water (rain and meltwater)
- fact - partially available
- plan - additional treatment (CD/Mech/BIO), development of a stormwater management plan.
6. Access to sanitation (connection of the population to the sanitation system (%) number of subscribers (population) of the territorial community (TC)
- actual - 70 % / 6.4 thousand people
- plan - 100% / 9.2 thousand people + Loza (EN-1.2)
7. Climate neutrality
- actual - use of outdated pumping equipment
- plan - replacement of equipment, energy saving equipment, etc.
</t>
  </si>
  <si>
    <t xml:space="preserve">1. Number of sewage treatment systems (STS) 
- actual / plan : 1/1
2. Method of wastewater treatment
- actual - mechanical (1)  
- plan - MECH (1) / BIO (2)
3. Capacity of facilities after which wastewater is discharged to the surface water body (SWB)
- actual - 1.2 thousand m3/day (0.438 million m3/year) 
- plan - 1.2 thousand m3/day (0.438 million m3/year)
4. Residual sediment (sludge)
- actual - not available
- plan - treatment (partial recycling)
5. Stormwater drainage (SWD) - collector-drainage water (rain and meltwater)
- fact - partially available
- plan - additional treatment (CD/Mech/BIO), development of a stormwater management plan.
6. Access to sanitation (connection of the population to the sanitation system (%) number of subscribers (population) of the territorial community (TC)
- actual - 50 % / 3.4 thousand people
- plan - 90% / 6.0 thousand people
7. Climate neutrality
- actual - use of outdated pumping equipment
- plan - replacement of equipment, energy-saving equipment, etc.
</t>
  </si>
  <si>
    <t>Production department of housing and communal services in Vyshkovo</t>
  </si>
  <si>
    <t xml:space="preserve"> A separate utility company will be created or subordinated to the Solotvyno Municipal Utility Company</t>
  </si>
  <si>
    <t xml:space="preserve"> A utility company will be established to unite the villages of Hrushevo and Teresva</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</si>
  <si>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0.9 thousand people
- plan - 50% / 4.5 thousand people
7. Climate neutrality
- actual - not available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</si>
  <si>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0.4 thousand people
- plan - 100% / 3.7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</si>
  <si>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- 75 % / 3.2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</si>
  <si>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9.1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</si>
  <si>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0.2 thousand people
- plan - 100% / 2.1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</si>
  <si>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1.0 thousand people
- plan - 80 % / 7.5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</si>
  <si>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SSS (%) number of subscribers (population) of the territorial community (TC)
- actual - 0 % / 0 thousand people
- plan - 50 % / 3.3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</si>
  <si>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3.3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</si>
  <si>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(CD/Mech/BIO0.
6. Access to sanitation (connection of the population to the SSS (%) number of subscribers (population) of the territorial community (TC)
- actual - 0 % / 0 thousand people
- plan - 50 % / 4.0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</si>
  <si>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3.4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</si>
  <si>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2.2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</si>
  <si>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4.0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</si>
  <si>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0.7 thousand people
- plan - 75% / 5.5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</si>
  <si>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2.5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</si>
  <si>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2.4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</si>
  <si>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- 50 % / 2.4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</si>
  <si>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5.2 thousand people
7. Climate neutrality
- actual - none
- plan - replacement of equipment, energy-saving equipment, etc.
</t>
  </si>
  <si>
    <t xml:space="preserve">1. Number of sewage treatment systems (STS) 
- actual / plan : 0/1
2. Method of waste water treatment
- actual - screening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development of a stormwater management plan.
6. Access to sanitation (connection of the population to the SSS (%) number of subscribers (population) of the territorial community (TC)
- actual - 0 % / 0 thousand people
- plan - 100 % / 5.2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</si>
  <si>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0.5 thousand people
- plan - 100% / 4.0 thousand people
7. Climate neutrality
- fact - not available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</si>
  <si>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- 1.2 thousand m3/day (0.438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1.0 thousand people
- plan - 50% / 4.9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</si>
  <si>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0.9 thousand people
- plan - 50 % / 4.3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</si>
  <si>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0.8 thousand people
- plan - 50% / 3.8 thousand people
7. Climate neutrality
- actual - none
- plan - replacement of equipment, energy-saving equipment, etc.
</t>
  </si>
  <si>
    <t xml:space="preserve">1. Number of sewage treatment systems (STS) 
- actual / plan : 0/1
2. Method of waste water treatment
- actual - screening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
- fact - not available
- plan - additional treatment (CD/Mech/BIO), development of a stormwater management plan.
6. Access to sanitation (connection of the population to the SSS (%) number of subscribers (population) of the territorial community (TC)
- actual - 0 % / 0 thousand people
- plan - 100 % / 7.3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</si>
  <si>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- 1.0 thousand m3/day (0.365 million m3/year)
4. Residual sediment (sludge)
- actual - none
- plan - treatment (partial recycling)
5. Stormwater drainage (SWD) - collector-drainage water (rain and melt)
- fact - not available
- plan - additional treatment (CD/Mech/BIO), development of a stormwater management plan.
6. Access to sanitation (connection of the population to the SSS (%) number of subscribers (population) of the territorial community (TC)
- actual - 0 % / 0 thousand people
- plan - 50 % / 4.7 thousand people
7. Climate neutrality
- actual - none
- plan - replacement of equipment, energy-saving equipment, etc.
</t>
  </si>
  <si>
    <t xml:space="preserve">1. Number of sewage treatment systems (STS) 
- actual / plan : 1/1
2. Method of wastewater treatment
- actual - mechanical (1)
- plan - MECH (1) / BIO (2) 
3. Capacity of facilities after which wastewater is discharged to the surface water body (SWB)
- actual - 0.2 thousand m3/day (0.073 million m3/year) 
- plan - 1.2 thousand m3/day (0.438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- 20 % / 1.7 thousand people
- plan - 45% / 3.8 thousand people
7. Climate neutrality
- actual - use of outdated pumping equipment
- plan - replacement of equipment, energy-saving equipment, etc.
</t>
  </si>
  <si>
    <t xml:space="preserve">1. Number of sewage treatment systems (STS) 
- actual / plan : 1/1
2. Method of wastewater treatment
- actual - mechanical (1)
- plan - MECH (1) / BIO (2) / TRO (3)
3. Capacity of facilities after which wastewater is discharged to the surface water body (SWB)
- actual - 2.25 thousand m3/day (0.821 million m3/year) 
- plan - 2.25 thousand m3/day (0.821 million m3/year)
4. Residual sediment (sludge)
- actual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SSS (%) number of subscribers (population) of the territorial community (TC)
- actual - 70 % / 7.0 thousand people
- plan - 100% / 10.0 thousand people
7. Climate neutrality
- actual - use of outdated pumping equipment
- plan - replacement of equipment, solar panels, etc.
</t>
  </si>
  <si>
    <t xml:space="preserve">1. Number of sewage treatment systems (STS) 
- actual / plan : 1/1
2. Method of wastewater treatment
- actual - MECH (1) / BIO (2) 
- plan - BAT (1) / BIO (2) 
3. Capacity of facilities after which wastewater is discharged to the surface water body (SWB)
- actual - 0.2 thousand m3/day (0.073 million m3/year) 
- plan - 0.6 thousand m3/day (0.219 million m3/year)
4. Residual sediment (sludge)
- actual - not available
- plan - treatment (partial recycling)
5. Stormwater drainage (SWD) - collector-drainage water (rain and meltwater)
- fact - not available
- plan - additional treatment (CD/Mech/BIO), development of a stormwater management plan.
6. Access to sanitation (connection of the population to the sanitation system (%) number of subscribers (population) of the territorial community (TC)
- actual - 50 % / 1.5 thousand people
- plan - 100% / 3.0 thousand people
7. Climate neutrality
- actual - use of outdated pumping equipment
- plan - replacement of equipment, solar panels,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</si>
  <si>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- 0.8 thousand m3/day (0.292 million m3/year)
4. Residual sediment (sludge)
- actual - none
- plan - treatment (partial recycling)
5. Stormwater drainage (SWD) - collector-drainage water (rain and melt)
- fact - not available.
- plan - additional treatment (CD/Mech/BIO).
6. Access to sanitation (connection of the population to the SSS (%) number of subscribers (population) of the territorial community (TC)
- actual - 10 % / 0.7 thousand people
- plan - 50% / 3.5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</si>
  <si>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5.6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</si>
  <si>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- 5 % / 0.1 thousand people
- plan - 50 % / 1.1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</si>
  <si>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- 0.6 thousand m3/day (0.219 million m3/year)
4. Residual sediment (sludge)
- actual - not available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- 10 % / 0.4 thousand people
- plan - 100% / 3.9 thousand people
7. Climate neutrality
- actual - none
- plan - replacement of equipment, energy-saving equipment, etc.
</t>
  </si>
  <si>
    <t xml:space="preserve">1. Number of sewage treatment systems (STS) 
- actual / plan : 0/1
2. Method of waste water treatment
- actual - none
- plan - MECH (1) / BIO (2) 
3. Capacity of facilities after which wastewater is discharged to the surface water body (SWB)
- actual - 0 thousand m3/day (0 million m3/year) 
- plan - 0.4 thousand m3/day (0.146 million m3/year)
4. Residual sediment (sludge)
- actual - none
- plan - treatment (partial recycling)
5. Stormwater drainage (SWD) - collector-drainage water (rain and meltwater)
- fact - not available
- plan - additional treatment (CD/Mech/BIO).
6. Access to sanitation (connection of the population to the SSS (%) number of subscribers (population) of the territorial community (TC)
- actual - 0 % / 0 thousand people
- plan - 100 % / 2.6 thousand people
7. Climate neutrality
- fact - not available
- plan - replacement of equipment, solar panels, energy-saving equipment, etc.
</t>
  </si>
  <si>
    <t xml:space="preserve">1. Number of sewage treatment systems (STS) 
- actual / plan : 3/3
2. Method of wastewater treatment
- actual - MECH (1) / BIO (2) 
- plan - MECH (1) / BIO (2) / TRO (3)
3. Capacity of facilities after which wastewater is discharged to the surface water body (SWB)
- actual - 0.050 thousand m3/day (0.018 million m3/year) 
- plan - 0.050 thousand m3/day (0.018 million m3/year)
4. Residual sediment (sludge)
- actual - not available
- plan - treatment (partial recycling)
5. Stormwater drainage (SWD) - collector-drainage water (rain and meltwater)
- fact - available
- plan - additional treatment (CD/Mech/BIO).
6. Climate neutrality
- plan - installation of modern energy-saving equipment in the CWS, nitrogen and phosphorus removal systems, etc.
</t>
  </si>
  <si>
    <t xml:space="preserve">1. Number of sewage treatment systems (STS) 
- actual / plan : 5/5
2. Method of wastewater treatment
- actual - MECH (1) / BIO (2) 
- plan - MECH (1) / BIO (2) / TRO (3)
3. Capacity of facilities after which wastewater is discharged to the surface water body (SWB)
- actual - 0.029 thousand m3/day (0.011 million m3/year) 
- plan - 0.029 thousand m3/day (0.011 million m3/year)
4. Residual sediment (sludge)
- actual - not available
- plan - treatment (partial recycling)
5. Stormwater drainage (SWD) - collector-drainage water (rain and meltwater)
- fact - partially available
- plan - additional treatment (CD/Mech/BIO). 
6. Climate neutrality
- plan - installation of modern energy-saving equipment in the WWTP, nitrogen and phosphorus removal systems, etc.
</t>
  </si>
  <si>
    <t xml:space="preserve">1. Number of sewage treatment systems (STS) 
- actual / plan : 4/4
2. Method of wastewater treatment
- actual - MECH (1) / BIO (2) / PHYSICAL CHEM
- plan - MECH (1) / BIO (2) / PHYSICAL CHEMISTRY / TRO (3)
3. Capacity of facilities after which wastewater is discharged to the surface water body (SWB)
- actual - 0.608 thousand m3/day (0.222 million m3/year) 
- plan - 0.608 thousand m3/day (0.222 million m3/year)
4. Residual sediment (sludge)
- Actual - none (the SSTs were out of operation)
- plan - treatment (partial processing)
5. Stormwater drainage system (SWS) - collector-drainage water (rain and meltwater)
- fact - available
- plan - additional treatment (CD/Mech/BIO), development of a stormwater management plan.
6. Climate neutrality
- plan - installation of modern energy-saving equipment in the WWTP, nitrogen and phosphorus removal systems, etc.
</t>
  </si>
  <si>
    <t xml:space="preserve">1. Number of sewage treatment systems (STS) 
- actual / plan : 0/1
2. Method of waste water treatment
- actual - none (connected to the city sewerage network)
- plan - MECH (1) / PHYSICAL CHEM 
3. Capacity of facilities after which wastewater is discharged to the surface water body (SWB)
- actual - 0 thousand m3/day (0 million m3/year) 
- plan - 0.1 thousand m3/day (0.037 million m3/year)
4. Stormwater drainage (SW) - collector-drainage water (rain and meltwater)
- Actual - existing, partially destroyed
- plan - additional treatment (CD/mechanical/physical-chemical), development of a stormwater management plan
5. Climate neutrality
- fact - use of outdated pumping equipment
- plan - replacement of equipment, etc.
</t>
  </si>
  <si>
    <t>1. Number of sewage treatment systems (STS) 
- actual / plan : 0/2
2. Method of waste water treatment
- actual - none
- plan - MECH (1) / BIO (2) 
3. Capacity of facilities after which wastewater is discharged to the surface water body (SWB)
- actual - 0 thousand m3/day (0 million m3/year) 
- plan - 0.020 thousand m3/day (0.0073 million m3/year)
4. Residual sediment (sludge)
- actual - not available
- plan - treatment (partial recycling)
5. Stormwater drainage (SWD) - collector-drainage water (rain and meltwater)
- fact - not available
- plan - additional treatment (CD/Mech), development of a stormwater management plan
6. Climate neutrality
- fact - use of outdated pumping equipment
- plan - replacement of equipment, etc.</t>
  </si>
  <si>
    <t xml:space="preserve">1. Number of sewage treatment systems (STS) 
- actual / plan : 0/2
2. Method of waste water treatment
- actual - none
- plan - MECH (1) / BIO (2) 
3. Capacity of facilities after which wastewater is discharged to the surface water body (SWB)
- actual - 0 thousand m3/day (0 million m3/year) 
- plan - 0.030 thousand m3/day (0.011 million m3/year)
4. Residual sediment (sludge)
- actual - none
- plan - treatment (partial recycling)
5. Stormwater drainage (SWD) - collector-drainage water (rain and meltwater)
- fact - not available
- plan - additional treatment (CD/Mech), development of a stormwater management plan
6. Climate neutrality
- fact - use of outdated pumping equipment
- plan - replacement of equipment, etc.
</t>
  </si>
  <si>
    <t xml:space="preserve">1. Number of sewage treatment systems (STS) 
- actual / plan : 0/2
2. Method of wastewater treatment
- actual - none
- plan - MECH (1) / BIO (2) 
3. Capacity of facilities after which wastewater is discharged to the surface water body (SWB)
- actual - 0 thousand m3/day (0 million m3/year) 
- plan - 0.040 thousand m3/day (0.014 million m3/year)
4. Residual sediment (sludge)
- actual - not available
- plan - treatment (partial recycling)
5. Stormwater drainage (SWD) - collector-drainage water (rain and meltwater)
- fact - not available
- plan - additional treatment (CD/Mech), development of a stormwater management plan
6. Climate neutrality
- fact - use of outdated pumping equipment
- plan - replacement of equipment, etc.
</t>
  </si>
  <si>
    <t>Territorial communities</t>
  </si>
  <si>
    <t xml:space="preserve">Channel regulation works will be carried out on the Teresva River in Krasna village on a 0.8-kilometre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</si>
  <si>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Teresva River in Krasna village on a 0.4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</si>
  <si>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The Teresva River will be channelised in the village of Ust-Chorna on a 1.0-kilometre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</si>
  <si>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Mokryanka River in the village of Ruska Mokra on a 1.5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</si>
  <si>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Luzhanka River in the village of Neresnytsia on a 1.0 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</si>
  <si>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Tereblya River in the village of Kolochava on a 4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</si>
  <si>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Tereblya River in the village of Negrovets on a 2.2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</si>
  <si>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Tereblya River in the village of Synevyrska Polyana on a 2.0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</si>
  <si>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Tereblya River in the village of Ruske Pole on a 3 km stretch near the railway bridge.                                                                          The project will result in                                                                                                                                                - Improving the variability of river depth and width by changing the river mophology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</si>
  <si>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adjustment works will be carried out on the Tereblya River from the village of Tereblya to the village of Dulovo on a 3.0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</si>
  <si>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Tereblya River in the villages of Chumalovo, Krychovo and Drahovo on a 4.0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</si>
  <si>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Tereblya River in the village of Zabrid on a 0.8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</si>
  <si>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Rika River in the villages of Maidan, Verkhniy Bystryi, and Golyatin on a 14.5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</si>
  <si>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Rika River in Khust on a 3.50-kilometre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</si>
  <si>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adjustment works were carried out on the Rika River in the village of Nyzhniy Bystryi on a 1.20-kilometre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</si>
  <si>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Borzhava River from Khmelnyk station to Hreblya village on a 9.40-kilometre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</si>
  <si>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adjustment works will be carried out on the Borzhava River from the village of Hreblya to the village of Bilky on a 10.0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</si>
  <si>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Borzhava River in the village of Bronka on a 3.0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</si>
  <si>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adjustment works will be carried out on the Irshava River from the village of Khmelnyk to the village of Zarichchia on a 7.0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</si>
  <si>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Pynia River in the village of Holubyne on a 2.0 km stretch.                                               The project will result in                                                                                                                                                - Improving the variability of river depth and width by changing the river mophology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</si>
  <si>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Pynia River in the village of Polyana on a 2.0 km stretch.                                           The project will result in                                                                                                                                                - improving the variability of river depth and width by changing the river mofology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</si>
  <si>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Vyznytsia River in the village of Kolchino along a 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</si>
  <si>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Stara River in the village of Irlyava on a 6.0-kilometre stretch.                                  The project will result in                                                                                                                                                - improving the variability of river depth and width by changing the river mofology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</si>
  <si>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adjustment works will be carried out on the Uzh river between the village of Sil. Sil and Kostryno village on a 0.6-kilometre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</si>
  <si>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Uzh River in Kostryno village on a 1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</si>
  <si>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Liutianka (Lyuta) River in the village of Lyuta and the village of Chornoholova on a 0.5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</si>
  <si>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Turya River in the village of Turya Remety, and the Turytsia River in the villages of Turychka and Turytsia on a 7.8 km stretch.                                                                                                    The project will result in                                                                                                                                                - Improving the variability of river depth and width by changing the river mophology with increasing flow forms, widening the river channel to slow down the flow rate, creating a water surface and banks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</si>
  <si>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Uzh River near the village of Zarichovo on a 0.2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</si>
  <si>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adjustment works will be carried out on the Uzh River between the village of Vorochovo and the city of Perechyn on a 0.8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</si>
  <si>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Uzh River near the village of Onokivtsi on a 1.0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</si>
  <si>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will be carried out on the Uzh River in Uzhhorod on a 5.0-kilometre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</si>
  <si>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 xml:space="preserve">Channel regulation works were carried out on the Uzh River from the state border to the village of Storozhnytsia on a 0.3 km stretch.                                                                      The project will result in                                                                                                                                                - improving the variability of the river depth and width by changing the river mofology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bottom thresholds and mechanical excavation of the substrate.                           </t>
  </si>
  <si>
    <t>Mowing is the most affordable method of controlling invasive plants. This should be done in several steps, as the plants actively grow from the root system and regenerate by germinating seeds. Systematic mowing will prevent the plant from flowering and producing seeds.                                                                            The following measures are planned to be taken to localise and remove invasive plants in the coastal protection zones of rivers and streams
- periodic root mowing, repeated mowing before flowering;
- application of continuous action herbicides in accordance with the "List of Pesticides and Agrochemicals Permitted for Use in Ukraine", taking into account the State Sanitary Rules of the State Tax Service 8.8.12.001-98, approved by the Order of the Ministry of Health of Ukraine No. 1 dated 03.08.1998 (clause 9.6, paragraph 9.6) and the requirements of the Water Code of Ukraine (Roundup-Max, Hurricane-Forte).</t>
  </si>
  <si>
    <t>Territorial communities, Uzhhorod, Mukachevo, Berehove, Vynogradiv, Tyachiv Municipal Police Departments.</t>
  </si>
  <si>
    <t xml:space="preserve"> The main goal of the outreach activities is to draw public attention to environmental problems of rivers, raise environmental awareness and raise public awareness of the rational use, protection and restoration of water resources in the Tisza sub-basin. At the local level, environmental information and awareness-raising events will be held with the involvement of water industry workers, schoolchildren, youth, and local residents. The following annual eco-events are planned: Wetlands Day (2 February), International Water Day (22 March), Danube Day (Tisa is the younger sister of the Danube, 29 June), Clean Banks Day (19 September), and the restoration of the Tisa sub-basin's river sources.</t>
  </si>
  <si>
    <t xml:space="preserve">Channel regulation works will be carried out on the Lazeshchyna River in the village of Yasinia on a 0.5 km stretch.                                The project will result in                                                                                                                                             - improving the variability of the river depth and width by changing the river mophology with an increase in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rifts, two bottom thresholds and mechanical excavation of the substrate.                                                              </t>
  </si>
  <si>
    <t xml:space="preserve">Agreement on the opening of the border crossing point "Bila Tserkva - Sighetu Marmatiei" between the governments of Ukraine and Romania (diplomatic note)
 </t>
  </si>
  <si>
    <t>National Road Infrastructure Management Company of Romania</t>
  </si>
  <si>
    <t>The infrastructure project is planned to be implemented as part of the upcoming opening of a checkpoint for international pedestrian and automobile passenger and cargo traffic between Bila Tserkva (Ukraine) and Sighetu Marmatiei (Romania). 
The Romanian side will build a reinforced concrete bridge at its own expense;
each party will build the road transport infrastructure independently;
the checkpoint will be opened after the construction of the relevant infrastructure is completed. The bridge over the Tisza will consist of two parallel bridges, with a distance of 3 metres between them, with two lanes in one direction and a total length of 261 metres. The project also envisages 1.2 kilometres of new road, construction of 5 drainage bridges, 1 intersection and a border crossing point</t>
  </si>
  <si>
    <t>Funds from the EU and Romania under the EU grant funding of the Large Infrastructure Operational Programme.  Co-financing - state, local budgets and other budgets not prohibited by law. The total cost of the project is 154,212,613 lei (approximately USD 36,717,288), of which 85% is the contribution of the European Union from the European Regional Development Fund, and 15% is Romania's own contribution.</t>
  </si>
  <si>
    <t xml:space="preserve">Solotvynska territorial community, Service for Restoration and Development of Infrastructure in Zakarpattia Oblast, Zakarpattia Oblavtodor SE of the State Joint Stock Company "Automobile Roads of Ukraine" </t>
  </si>
  <si>
    <t xml:space="preserve"> Service for the Restoration and Development of Infrastructure in Zakarpattia Oblast, SJSC "Automobile Roads of Ukraine", Zakarpattia Regional State Administration, Bedevlyanska and Teresvyanska AHs</t>
  </si>
  <si>
    <t>Service for the restoration and development of infrastructure in the Transcarpathian region, SJSC "Automobile Roads of Ukraine"</t>
  </si>
  <si>
    <t xml:space="preserve">Decisions of the regional HSE commission, socio-economic development programme
 </t>
  </si>
  <si>
    <t xml:space="preserve">Bedevlyanska and Teresvyanska territorial communities, the Service for the Restoration and Development of Infrastructure in Zakarpattia Oblast, and the State Joint Stock Company "Automobile Roads of Ukraine" </t>
  </si>
  <si>
    <t xml:space="preserve">Channel adjustment works will be carried out on the Teresva River upstream and downstream of the road bridge over the Teresva River As a result of the project implementation, the following will be achieved                                                                                                                                             - Improving the variability of river depth and width by changing the river mofology with increasing flow forms, widening the river channel to slow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riffles, bottom thresholds and mechanical excavation of the substrate;                                                 </t>
  </si>
  <si>
    <t>ShMPV, Vysokoberezhny Canal</t>
  </si>
  <si>
    <t>Carpathian Biosphere Reserve, Carpathian NNP, Synevyr NNP, Uzhansky NNP, Zacharovany Krai NNP, Prytysyansky RLP, Interstate Ukrainian-Romanian Biosphere Reserve "Marmarosh and Chivchyno-Gryniavsky Mountains", Eastern Svydovets NNP, Polonyna Borzhava RLP, Okli Ged NNP, Vynogradivska Tisa RLP, Borzhava Lower reaches RLP, Koson RLP, Syniak RLP</t>
  </si>
  <si>
    <t xml:space="preserve"> Uzhansky National Park, Prytysyansky RLP</t>
  </si>
  <si>
    <t>The design and development plan was developed in 2021. The 50.0 kcm/d line already exists (MECH/BIO, reconstruction will be carried out after the new line is completed). The PDD does not take into account the removal of nitrogen and phosphorus, so the calculation is based on an expert estimate of the cost of treatment (BIO - 115 EUR/person, TRO - 138 EUR/person for a population of more than 100 thousand people). Stormwater management should be transferred to the water utility.</t>
  </si>
  <si>
    <r>
      <t>1. Number of sewage treatment systems (STS) 
- actual / plan : 1/1
2. Method of wastewater treatment
- actual - MECH (1) / BIO (2) 
- plan - MECH (1) / BIO (2) / TRO (3)
3. Capacity of facilities after which wastewater is discharged to the surface water body (SWB)
- actual - 5.2 thousand m3/day (1.9 million m3/year)</t>
    </r>
    <r>
      <rPr>
        <sz val="11"/>
        <color rgb="FFFF0000"/>
        <rFont val="Calibri"/>
        <family val="2"/>
        <charset val="204"/>
        <scheme val="minor"/>
      </rPr>
      <t xml:space="preserve"> </t>
    </r>
    <r>
      <rPr>
        <sz val="11"/>
        <color theme="1"/>
        <rFont val="Calibri"/>
        <family val="2"/>
        <charset val="204"/>
        <scheme val="minor"/>
      </rPr>
      <t>plan - 10.0 thousand m3/day (3.650 million m3/year)</t>
    </r>
    <r>
      <rPr>
        <sz val="11"/>
        <color theme="1"/>
        <rFont val="Calibri"/>
        <family val="2"/>
        <scheme val="minor"/>
      </rPr>
      <t xml:space="preserve">
4. Residual sediment (sludge)
- fact - not available
- plan - treatment (partial recycling)
5. Stormwater drainage (SW) - collector-drainage water (rain and meltwater)
- actual - mechanical treatment (CD/mech)
- plan - additional treatment (CD/MECH/BIO), development of a stormwater management plan.
6. Access to sanitation (connection of the population to the SWS (%) number of subscribers (population) of the territorial community (TC)
- actual - 40 % / 9.8 thousand people
- plan - 80 % / 19.6 thousand people
7. Climate neutrality
- actual - use of outdated pumping equipment
- plan - replacement of equipment, solar panels, etc.
</t>
    </r>
  </si>
  <si>
    <t>Project organisation - LLC "MP Yulia", Vinnytsia. Vinnytsia 22.07.2016, the option of connection to the GCS of Berehove is being considered. Berehove (inflation index 1.266 as of 01.01.2023).</t>
  </si>
  <si>
    <t xml:space="preserve"> 2021 р. </t>
  </si>
  <si>
    <t xml:space="preserve">2021 </t>
  </si>
  <si>
    <t>14.03.2017 р.</t>
  </si>
  <si>
    <t>01.10.2019 р.</t>
  </si>
  <si>
    <t>01.01.2022 р.</t>
  </si>
  <si>
    <t>2021 р.</t>
  </si>
  <si>
    <t>Ensure full implementation. 64 TCs are to prepare 64 packages of land management projects for the establishment of SPS, WZ along water bodies on the territory of hromadas.</t>
  </si>
  <si>
    <t>Transcarpathian EBA, Regional Association of Local Governments "Transcarpathia - for a Clean Environment".</t>
  </si>
  <si>
    <t>Transcarpathian EMS Department, Tisa River Basin</t>
  </si>
  <si>
    <r>
      <t xml:space="preserve">Measures for localisation and removal of invasive plants </t>
    </r>
    <r>
      <rPr>
        <b/>
        <i/>
        <sz val="11"/>
        <color theme="1"/>
        <rFont val="Calibri"/>
        <family val="2"/>
        <charset val="204"/>
        <scheme val="minor"/>
      </rPr>
      <t>(Ragweed and Sosnowski</t>
    </r>
    <r>
      <rPr>
        <b/>
        <sz val="11"/>
        <color theme="1"/>
        <rFont val="Calibri"/>
        <family val="2"/>
        <charset val="204"/>
        <scheme val="minor"/>
      </rPr>
      <t>in the coastal protection zones of the Tisa River sub-basin, Transcarpathian region</t>
    </r>
  </si>
  <si>
    <t>In recent years, dangerous invasive plants such as Sosnovsky's hogweed and ragweed have become widespread in the coastal protection zones of the rivers of the Tisza sub-basin within the Zakarpattia region. They often form threatening overgrowths on the banks of rivers and streams, roadsides, degraded pastures and abandoned fields, wastelands, and landfills. They can even grow in parks and flowerbeds in settlements. Control measures are aimed at systematic mowing of ragweed and Sosnowski hogweed plants from the beginning of the growing season (April - May) to flowering (late July - early August).</t>
  </si>
  <si>
    <t>Tisza RBVR, Department of Ecology and Natural Resources of the Transcarpathian Regional State Administration</t>
  </si>
  <si>
    <t>8.1.4., 8.1.5.</t>
  </si>
  <si>
    <t>The project design document for the planned infrastructure project "Construction of a nuclear bridge over the Teresva River on the national highway of national importance H-09 "Mukachevo-Rakhiv-Bohorodychany-Ivano-Frankivsk-Rohatyn-Bibarka-Lviv", between the villages of Bedevlya and Teresva, Bedevlyanska and Teresvyanska territorial communities of Tyachiv district, Zakarpattia region, is under development. The project will include a separate section of works on impact on water resources.</t>
  </si>
  <si>
    <t>State budget, local budget, other budgets not prohibited by law</t>
  </si>
  <si>
    <t>Funds from enterprises and other investment programmes of international technical assistance</t>
  </si>
  <si>
    <t xml:space="preserve">1. Number of sewage treatment systems (STS) 
- actual / plan : 2/1
2. Method of wastewater treatment
- actual - MECH (1) / BIO (2) 
- plan - MECH (1) / BIO (2) / TRO (3)
3. Capacity of facilities after which wastewater is discharged to the surface water body (SWB)
- actual - 0.9 thousand m3/day (0.337 million m3/year) 
- plan - 4.4 thousand m3/day (1.6 million m3/year)
4. Residual sludge (sludge)
- actual - untreated (storage)
- plan - treatment (partial processing)
5. Stormwater drainage (SWD) - collector-drainage water (rain and meltwater)
- fact - partially available
- plan - additional treatment (CD/Mech/BIO), development of a stormwater management plan.
6. Access to sanitation (connection of the population to the SWS (%) number of subscribers (population) of the territorial community (TC)
- actual - 37% / 7.6 thousand people
- plan - 100% / 20.5 thousand people
7. Climate neutrality
- actual - use of outdated pumping equipment
- plan - replacement of equipment, solar panels, etc.
</t>
  </si>
  <si>
    <t>Municipal enterprise "Vodokanal of the city of Uzhhorod"</t>
  </si>
  <si>
    <t xml:space="preserve"> Latorytsia River</t>
  </si>
  <si>
    <t>UA_M5.3.1._0300</t>
  </si>
  <si>
    <t>UA_M5.3.1_0204</t>
  </si>
  <si>
    <t xml:space="preserve"> Uzh river</t>
  </si>
  <si>
    <t>UA_M5.3.1_0433</t>
  </si>
  <si>
    <t xml:space="preserve"> Werke river (canal)</t>
  </si>
  <si>
    <t xml:space="preserve"> Khustets River</t>
  </si>
  <si>
    <t xml:space="preserve"> Tisza river</t>
  </si>
  <si>
    <t>UA_M5.3.1_0008</t>
  </si>
  <si>
    <t xml:space="preserve"> Vycha River</t>
  </si>
  <si>
    <t>UA_M5.3.1_0310</t>
  </si>
  <si>
    <t>Werke river (canal)</t>
  </si>
  <si>
    <t>UA_M5.3.1_0279</t>
  </si>
  <si>
    <t>UA_M5.3.1_0011</t>
  </si>
  <si>
    <t>Uzh river</t>
  </si>
  <si>
    <t>UA_М5.3.1_0431</t>
  </si>
  <si>
    <t xml:space="preserve"> Rika River</t>
  </si>
  <si>
    <t>UA_M5.3.1_0155</t>
  </si>
  <si>
    <t>UA_M5.3.1_0298</t>
  </si>
  <si>
    <t>Zhdeniivka River</t>
  </si>
  <si>
    <t xml:space="preserve"> Shopurka River</t>
  </si>
  <si>
    <t>UA_M5.3.1_0052</t>
  </si>
  <si>
    <t>Tisza river</t>
  </si>
  <si>
    <t>UA_M5.3.1_0007</t>
  </si>
  <si>
    <t>UA_M5.3.1_0010</t>
  </si>
  <si>
    <t>Irshava river</t>
  </si>
  <si>
    <t>UA_M5.3.1_0252</t>
  </si>
  <si>
    <t>UA_M5.3.1_0432</t>
  </si>
  <si>
    <t>Valea River</t>
  </si>
  <si>
    <t>UA_M5.3.1_0425</t>
  </si>
  <si>
    <t>UA_M5.3.1_0014</t>
  </si>
  <si>
    <t xml:space="preserve"> Black Tisza river</t>
  </si>
  <si>
    <t>UA_M5.3.1_0005</t>
  </si>
  <si>
    <t>UA_M5.3.1_0073</t>
  </si>
  <si>
    <t>Teresva River</t>
  </si>
  <si>
    <t>UA_M5.3.1_0009</t>
  </si>
  <si>
    <t>UA_M5.3.1_0110</t>
  </si>
  <si>
    <t>Tereblya River</t>
  </si>
  <si>
    <t>UA_M5.3.1_0157</t>
  </si>
  <si>
    <t>Rika River</t>
  </si>
  <si>
    <t xml:space="preserve"> Hashparka River</t>
  </si>
  <si>
    <t>UA_M5.3.1_0198</t>
  </si>
  <si>
    <t>UA_M5.3.1_0108</t>
  </si>
  <si>
    <t xml:space="preserve"> Tereblya River</t>
  </si>
  <si>
    <t>Borzhava river</t>
  </si>
  <si>
    <t>UA_M5.3.1_0220</t>
  </si>
  <si>
    <t xml:space="preserve"> Irshavka river</t>
  </si>
  <si>
    <t>Irshavka river</t>
  </si>
  <si>
    <t>UA_M5.3.1_0253</t>
  </si>
  <si>
    <t xml:space="preserve"> Borzhava river</t>
  </si>
  <si>
    <t>UA_M5.3.1_0221</t>
  </si>
  <si>
    <t>UA_M5.3.1_0012</t>
  </si>
  <si>
    <t>UA_M5.3.1_0222</t>
  </si>
  <si>
    <t xml:space="preserve"> Staryi Batar River</t>
  </si>
  <si>
    <t>UA_M5.3.1_0300</t>
  </si>
  <si>
    <t>UA_M5.3.1_0299</t>
  </si>
  <si>
    <t>Latorytsia River</t>
  </si>
  <si>
    <t xml:space="preserve"> Pina River</t>
  </si>
  <si>
    <t>UA_M5.3.1_0321</t>
  </si>
  <si>
    <t>UA_M5.3.1_0348</t>
  </si>
  <si>
    <t xml:space="preserve"> Vela River</t>
  </si>
  <si>
    <t>UA_M5.3.1_0377</t>
  </si>
  <si>
    <t xml:space="preserve"> river Poluy</t>
  </si>
  <si>
    <t>UA_M5.3.1_0367</t>
  </si>
  <si>
    <t xml:space="preserve"> Kodach stream</t>
  </si>
  <si>
    <t>UA_M5.3.1_0285</t>
  </si>
  <si>
    <t>Tyachivets River</t>
  </si>
  <si>
    <t>UA_M5.3.1_0102</t>
  </si>
  <si>
    <t>river Poluy</t>
  </si>
  <si>
    <t xml:space="preserve"> Teresva River</t>
  </si>
  <si>
    <t>UA_M5.3.1_0072</t>
  </si>
  <si>
    <t>Mokryanka River</t>
  </si>
  <si>
    <t>UA_M5.3.1_0077</t>
  </si>
  <si>
    <t>Luzhanka River</t>
  </si>
  <si>
    <t>UA_M5.3.1_0099</t>
  </si>
  <si>
    <t>UA_M5.3.1_0107</t>
  </si>
  <si>
    <t>UA_M5.3.1_0154</t>
  </si>
  <si>
    <t>Pynia River</t>
  </si>
  <si>
    <t xml:space="preserve"> Vyznytsia River</t>
  </si>
  <si>
    <t>UA_M5.3.1_0341</t>
  </si>
  <si>
    <t xml:space="preserve">Stara River </t>
  </si>
  <si>
    <t>UA_M5.3.1_0355</t>
  </si>
  <si>
    <t xml:space="preserve">Uzh river </t>
  </si>
  <si>
    <t>UA_M5.3.1_0430</t>
  </si>
  <si>
    <t>Lyuta River</t>
  </si>
  <si>
    <t>UA_M5.3.1_0451</t>
  </si>
  <si>
    <t xml:space="preserve"> Uzh river </t>
  </si>
  <si>
    <t>UA_M5.3.1_0319 - 0327, UA_M5.3.1_0295 - 0299, UA_M5.3.1_0307 - 0310, UA_M5.3.1_0311 - 0313, UA_M5.3.1_0303 -0306, UA_M5.3.1_0427 - 0432, UA_M5.3.1_0440 - 0441, UA_M5.3.1_0456 - 0459, UA_M5.3.1_0460 - 0464, UA_M5.3.1_0467 - 0470, UA_M5.3.1_0448 - 0452, UA_M5.3.1_0154 - 0155, UA_M5.3.1_0167 - 0170, UA_M5.3.1_0107 - 0109, UA_M5.3.1_0117 - 0118, UA_M5.3.1_0217- 0220</t>
  </si>
  <si>
    <t>Pina, Vycha, Latorytsia, Zhdymyr, Zhdeniyivka, Uzh, Ubl'a, Ulichka, Turya, Shypit, Turytsia, Lyuta, Rika, Repinka, Tereblya, Sukhar, Borzhava rivers</t>
  </si>
  <si>
    <t xml:space="preserve"> Pynia, Bolshaya Pynia, Malaya Pynia rivers </t>
  </si>
  <si>
    <t xml:space="preserve">Latorytsia River  </t>
  </si>
  <si>
    <t xml:space="preserve">Lazeshchyna River </t>
  </si>
  <si>
    <t>UA_M5.3.1_0037</t>
  </si>
  <si>
    <t>UA_M5.3.1_0074</t>
  </si>
  <si>
    <t>Botanical reserve of local importance "Botar"</t>
  </si>
  <si>
    <t>M5.3 Danube River Basin Region</t>
  </si>
  <si>
    <t>M5.3.1 Tisza River sub-basin</t>
  </si>
  <si>
    <t xml:space="preserve">IZMPV, Botar River </t>
  </si>
  <si>
    <t>Vynogradiv Housing and Utility Company, municipal</t>
  </si>
  <si>
    <t>UA_M5.3.1_0320 - 322 UA_M5.3.1_0323 - 325 UA_M5.3.1_0326 - 327</t>
  </si>
  <si>
    <t>Turitsa/Turya River</t>
  </si>
  <si>
    <t>UA_M5.3.1_0409/0453</t>
  </si>
  <si>
    <r>
      <t xml:space="preserve">Village Council "Mizhhirya VUZHKG", </t>
    </r>
    <r>
      <rPr>
        <sz val="11"/>
        <rFont val="Calibri"/>
        <family val="2"/>
        <charset val="204"/>
        <scheme val="minor"/>
      </rPr>
      <t>communal</t>
    </r>
  </si>
  <si>
    <t xml:space="preserve">Carrying out channel regulation works aimed at improving/restoring the hydrological regime of the watercourse and morphological indicators, eliminating the disruption of the free flow of the river, the hydraulic connection between the Tisa riverbed and its floodplain, hydrological changes, and modification of the river morphology. All existing obstacles on the 2.0 km long section of the watercourse will be removed, including the formed islands of river alluvial sediments, wood residues, household waste, etc.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</si>
  <si>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</si>
  <si>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</si>
  <si>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</si>
  <si>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</si>
  <si>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</si>
  <si>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</si>
  <si>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</si>
  <si>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 xml:space="preserve">Measures are aimed at improving/restoring the hydrological regime and morphological indicators in case of disruption of the free flow of rivers, hydraulic connection between river channels and their floodplains, hydrological changes, and modification of river morphology.                                  </t>
  </si>
  <si>
    <t>UA_M5.3.1_0001-0481</t>
  </si>
  <si>
    <t>ANNEX 13 (M5.3.1). Full list of measures in the Tisza sub-basin</t>
  </si>
  <si>
    <t xml:space="preserve">Measures to restore the channel and floodplain of the Stary Botar River, restore the hydromorphological characteristics of the watercourse as part of the GEF DYNA project. Continuation of projects:  "Protection of natural resources of the Tisza-Botar-Palad-Tur river basin in the border region" of the programme "Development of cross-border cooperation in the Hungarian-Ukrainian border region" with the support of the EEA and Norwegian financial mechanisms, 2009.     </t>
  </si>
  <si>
    <t>1, 4, 15, 21</t>
  </si>
  <si>
    <t xml:space="preserve">5, 6, 7, 17, 23 </t>
  </si>
  <si>
    <t>5, 6, 7, 17, 23</t>
  </si>
  <si>
    <t>18, 20</t>
  </si>
  <si>
    <t>13, 15, 21</t>
  </si>
  <si>
    <t>4, 15, 21</t>
  </si>
  <si>
    <t>2, 3, 6, 7, 13, 17, 21, 24</t>
  </si>
  <si>
    <t>1, 4, 15, 16, 21</t>
  </si>
  <si>
    <t>1, 4, 12, 15, 16</t>
  </si>
  <si>
    <t xml:space="preserve">5, 6, 7, 13, 17, 22, 23, 24                </t>
  </si>
  <si>
    <t>5, 6, 7, 17, 23, 24</t>
  </si>
  <si>
    <t>1, 2, 3</t>
  </si>
  <si>
    <t>4, 5</t>
  </si>
  <si>
    <t xml:space="preserve"> 4, 9</t>
  </si>
  <si>
    <t xml:space="preserve">National Programme "Drinking Water of Ukraine", programmes of social and economic development of the community </t>
  </si>
  <si>
    <t>4, 9</t>
  </si>
  <si>
    <t>3, 10</t>
  </si>
  <si>
    <t xml:space="preserve"> 2,  4</t>
  </si>
  <si>
    <t xml:space="preserve"> 8.1.2.,  8.1.4.</t>
  </si>
  <si>
    <t>1, 2, 3, 4, 6, 7, 9</t>
  </si>
  <si>
    <t>3, 6, 10</t>
  </si>
  <si>
    <t xml:space="preserve">4, 14, 19, 21 </t>
  </si>
  <si>
    <t>Responding to radiation incidents</t>
  </si>
  <si>
    <t xml:space="preserve">Measures aimed at promptly predicting the spread of pollution in the Transcarpathian region </t>
  </si>
  <si>
    <t xml:space="preserve">The measurements of Y- and B-radiation from atmospheric aerosols and atmospheric deposition due to the transfer of pollutants will be provided, operational forecasting of the spread of pollution in the region will be ensured, a local centre for forecasting radiation accidents will be established, and remote monitoring of the potential affected area will be possible. </t>
  </si>
  <si>
    <t xml:space="preserve">Transcarpathian Regional Centre for Hydrometeorology </t>
  </si>
  <si>
    <t>Order of the Ministry of Internal Affairs of Ukraine of 16.11.2018 No. 931 "On Approval of the Environmental Pollution Observation Programme of Hydrometeorological Organisations of the State Emergency Service of Ukraine"; Order of the Ministry of Emergencies of Ukraine of 11 August 2010 No. 649 "On Approval of the Methodological Recommendations for Organising the Work of the Calculation and Analytical Group and Methodological Recommendations for Organising the Work of the Radiation and Chemical Observation Post"; Protocol of the Regional Commission on Technogenic and Environmental Safety and Health of 29.06.2023 No. 5</t>
  </si>
  <si>
    <t>2025-2027</t>
  </si>
  <si>
    <t xml:space="preserve">Monitoring in the field of air protection and climate change </t>
  </si>
  <si>
    <t>Measures aimed at protecting atmospheric air. Collecting, processing, storing and analysing information on atmospheric air quality, assessing and forecasting its changes and the degree of danger, developing scientifically based recommendations for making management decisions in the field of atmospheric air protection, environmental protection, and informing the public about atmospheric air quality</t>
  </si>
  <si>
    <t>The programme of
of state monitoring in the field of 
of the atmospheric air for 2022-2026
of the Transcarpathian zone, approved by the Ministry of Ecology on 17.05.2022 No. 25/1-12/6138-22, approved by the order of the Head of the Transcarpathian Regional State Administration on 15.02.2022 No. 262; Resolution of the Cabinet of Ministers of Ukraine of 28.06.1997 No. 650 "On the Climate Programme of Ukraine"</t>
  </si>
  <si>
    <t>2025-2026</t>
  </si>
  <si>
    <t>Monitoring in the field of surface water protection</t>
  </si>
  <si>
    <t>Measures aimed at surface water protection, sustainable integrated
water resources management in the transboundary Tisza river basin, assessment of changes in the state of water resources</t>
  </si>
  <si>
    <t>As a result of the measure, surface water quality monitoring will be ensured, hydrobiological monitoring will be introduced, and the list of water quality indicators will be expanded. It is planned to open 34 new hydrological and 7 meteorological observation points.</t>
  </si>
  <si>
    <t>Order of the Ministry of Internal Affairs of 04 August 2017 No. 678 "On Approval of the Programme for Permanent Hydrometric and Hydrochemical Observations of Quantitative and Qualitative Characteristics of Surface Waters"; Cross-border Cooperation Development Programme
Transcarpathian Region for 2021-2027, Order of the Transcarpathian Regional State Administration of 3 December 2020 No. 705, Resolution of the Cabinet of Ministers of Ukraine of 14.04.2021 No. 408 "On Approval of the State Programme for the Development of Cross-Border Cooperation for 2021-2027", Resolution of the Cabinet of Ministers of Ukraine of 30.03.1998 No. 391 "On Approval of the Regulation on the State Environmental Monitoring System".
Resolution of the Cabinet of Ministers of Ukraine of 19.09.2018 No. 758 "On Approval of the Procedure for State Water Monitoring"</t>
  </si>
  <si>
    <t xml:space="preserve"> Inventory of the observation wells network</t>
  </si>
  <si>
    <t>Inspection of wells, determination of their technical condition</t>
  </si>
  <si>
    <t xml:space="preserve">State Geological Survey </t>
  </si>
  <si>
    <t>No.</t>
  </si>
  <si>
    <t>Field sanitary protection zones (Zone I of the SPZ)</t>
  </si>
  <si>
    <t xml:space="preserve">yes </t>
  </si>
  <si>
    <t>State budget, local budget, international programmes and grants</t>
  </si>
  <si>
    <t>the cost is indicative (expert 
  opinion)</t>
  </si>
  <si>
    <t>State Geological Survey</t>
  </si>
  <si>
    <t>Sanitary protection zones of the field (Zone I of the SPZ)</t>
  </si>
  <si>
    <t xml:space="preserve">No. </t>
  </si>
  <si>
    <t>2024 p.</t>
  </si>
  <si>
    <t>Subsoil users</t>
  </si>
  <si>
    <t xml:space="preserve">Subsoil user's funds </t>
  </si>
  <si>
    <t>Reassessment of operational groundwater reserves at water intakes where operational monitoring will be carried out</t>
  </si>
  <si>
    <t>Performing remedial plugging or mothballing based on the results of an inventory of the observation well network.  Carrying out well workovers</t>
  </si>
  <si>
    <t xml:space="preserve">Remedial plugging or mothballing of observation wells identified in the inventory of the observation well network. wells. </t>
  </si>
  <si>
    <t>Drilling of observation wells</t>
  </si>
  <si>
    <t>Identification of operational monitoring points, reassessment of operational groundwater reserves at water intakes where operational monitoring will be carried out</t>
  </si>
  <si>
    <t>8.2.2.</t>
  </si>
  <si>
    <t>8.2.1.</t>
  </si>
  <si>
    <t>Survey of 43 observation points of the state-level monitoring network</t>
  </si>
  <si>
    <t>Conducting conservation, repair or remedial plugging based on the results of inspection and determination of the technical condition of 43 monitoring stations of the monitoring network. Workovers at wells with the established condition : repair of 6 wells with the determined condition</t>
  </si>
  <si>
    <t>Possibly at risk</t>
  </si>
  <si>
    <t xml:space="preserve">At risk </t>
  </si>
  <si>
    <t xml:space="preserve">No risk </t>
  </si>
  <si>
    <t>Beregovo, Mukachevo, Rakhiv, Tyachiv, Khust, Uzhhorod</t>
  </si>
  <si>
    <t>Not defined</t>
  </si>
  <si>
    <t>2024</t>
  </si>
  <si>
    <t xml:space="preserve">Drilling of observation wells for non-pressure MPZVs in areas of contamination  </t>
  </si>
  <si>
    <t>UAM5310 Q100, UAM5310 Q200, UAM5310 Q300, UAM5310 Q400, UAM5310 Q500, UAM5310 N100, UAM5310 N200</t>
  </si>
  <si>
    <t>4, 6, 9</t>
  </si>
  <si>
    <t>8.1.4
8.2.2
8.3.1</t>
  </si>
  <si>
    <t>8, 13, 14, 24</t>
  </si>
  <si>
    <t xml:space="preserve">The metering system is a hardware and software complex consisting of primary metering devices, data transmission devices, data reception, processing, storage, archiving and access to information - water use measurement results. A set of measures consisting of the following items:
- audit of the existing system
- analysis of the current situation and decision-making on the necessary changes;
- purchase, installation, adjustment, commissioning of the necessary primary devices and
software and hardware for data collection and remote transmission;
- development and implementation of a software and hardware server system for water use metering and data exchange.
</t>
  </si>
  <si>
    <t>The National Programme "Drinking Water of Ukraine", Programmes of socio-economic development of enterprises (water users) and communities (utilities)</t>
  </si>
  <si>
    <t>State, local budgets and other budgets are not prohibited by law.</t>
  </si>
  <si>
    <t>Water user, local community, State Agency of Water Resources</t>
  </si>
  <si>
    <t>high</t>
  </si>
  <si>
    <t xml:space="preserve">The cost is approximate, the data on the number of water users is taken from open official sources of the State Agency of Water Resources of Ukraine </t>
  </si>
  <si>
    <t>NGO "Ukrainian Water Association"</t>
  </si>
  <si>
    <t>May 2024</t>
  </si>
  <si>
    <r>
      <t>Improvement of state accounting of water use from surface and groundwater sources within the Tisza sub-basin</t>
    </r>
    <r>
      <rPr>
        <b/>
        <sz val="11"/>
        <color theme="1"/>
        <rFont val="Calibri"/>
        <family val="2"/>
        <charset val="204"/>
      </rPr>
      <t>.</t>
    </r>
    <r>
      <rPr>
        <sz val="11"/>
        <color theme="1"/>
        <rFont val="Calibri"/>
        <family val="2"/>
        <charset val="204"/>
      </rPr>
      <t xml:space="preserve"> All water users will install or upgrade existing water metering devices with online data transfer to the archive of the State Agency of Water Resources of Ukraine. The purpose of this measure is to track water use and balance in real time.
Efficient water use accounting for the purpose of assessing anthropogenic load and rationing of water intake.
Display of measurement results (data) in real time; data archiving. Operation schedule: round-the-clock, continuously.</t>
    </r>
  </si>
  <si>
    <t>Water users of the Transcarpathian region</t>
  </si>
  <si>
    <t>14, 23, 24</t>
  </si>
  <si>
    <t>Develop a Drought Management Plan (DMP) as a component of the RBMP</t>
  </si>
  <si>
    <t>Development of a Drought Management Plan (DMP) in accordance with the Guidelines for the Preparation of Drought Management Plans (2015) and national regulations. The DMP should include the use of information from the European Drought Observatory (EDO), namely: statistical reporting, trends, forecasts, impacts and risk assessment by sector.</t>
  </si>
  <si>
    <t>Develop a Drought Management Plan (DMP) in accordance with the Guidelines for the Preparation of Drought Management Plans (2015) and national regulations, taking into account the data of the European Drought Observatory (EDO).</t>
  </si>
  <si>
    <t>yes</t>
  </si>
  <si>
    <t>RBMPs and RBMPs for each river basin district</t>
  </si>
  <si>
    <t>low</t>
  </si>
  <si>
    <t>WWF Ukraine</t>
  </si>
  <si>
    <t>Collection and use of rainwater</t>
  </si>
  <si>
    <t xml:space="preserve">Promote the practice of rainwater harvesting among community residents for further use for household purposes </t>
  </si>
  <si>
    <t xml:space="preserve">Develop, analyse and summarise best practices/recommendations for rainwater harvesting and use and disseminate them to community groups and water users. </t>
  </si>
  <si>
    <t>Socio-economic community development programmes</t>
  </si>
  <si>
    <t>Water user, local community</t>
  </si>
  <si>
    <t xml:space="preserve">Collection and use of grey water </t>
  </si>
  <si>
    <t xml:space="preserve">Develop, analyse and summarise best practices/recommendations for grey water collection and use and disseminate them to households and water users. </t>
  </si>
  <si>
    <t xml:space="preserve">Development of a methodology for determining environmental flow Carry out environmental flow calculations for the MWP and design of environmental status calculations.  </t>
  </si>
  <si>
    <t>Regional programmes of the ONPF and development strategies in all regions of the country</t>
  </si>
  <si>
    <t>2025-2028</t>
  </si>
  <si>
    <t>1 ,2, 3, 4</t>
  </si>
  <si>
    <t>8.1.1, 8.1.2., 8.1.3, 8.1.4.</t>
  </si>
  <si>
    <t xml:space="preserve"> Identification and designation of particularly valuable river stretches</t>
  </si>
  <si>
    <t>TWO, BULL, ROAR</t>
  </si>
  <si>
    <t xml:space="preserve"> 8.1.4.</t>
  </si>
  <si>
    <t>Create a database of barriers that impede the free flow of rivers and prioritise them for removal</t>
  </si>
  <si>
    <t>Take an inventory of structures that impede the free flow of rivers and map them. Identify structures that, taking into account the identified strategic environmental objectives of the RBMP, should be dismantled. Demonstrate best practices for removing barriers to the free flow of rivers with the involvement of NGOs (WWF Ukraine).</t>
  </si>
  <si>
    <t>7, 9</t>
  </si>
  <si>
    <t>14, 22, 23, 24</t>
  </si>
  <si>
    <t>Developing recommendations for restoring the forest landscape of the river valley</t>
  </si>
  <si>
    <t xml:space="preserve"> State forest management strategy until 2035, regional programmes of the National Forestry Service and development strategies for all regions of the country</t>
  </si>
  <si>
    <t>State, local budgets, other budgets not prohibited by law</t>
  </si>
  <si>
    <t>Ministry of Environment, State Forestry Agency. State Agency of Water Resources</t>
  </si>
  <si>
    <t>8.1.1., 8.1.2., 8.1.3., 8.1.4, 8.2.1..8.3.1., 8.3.2.</t>
  </si>
  <si>
    <t>12, 13, 14, 15, 19, 21, 23, 24</t>
  </si>
  <si>
    <t xml:space="preserve">Development of educational materials for water consumers, water users and the public </t>
  </si>
  <si>
    <t>Develop guidelines for sustainable water management for communities, including restoration of aquatic ecosystems and infrastructure for water and wastewater treatment in accordance with EU standards, and conduct information and awareness raising activities</t>
  </si>
  <si>
    <t>Conducting information and educational activities on sustainable water management for local communities.</t>
  </si>
  <si>
    <t>Local territorial programmes of the ONPF and community development strategies in all river basin districts</t>
  </si>
  <si>
    <t>Improving state accounting of water use in the Tisza River sub-basin within the Transcarpathian region</t>
  </si>
  <si>
    <t xml:space="preserve">Development of a methodology for determining environmentally necessary releases (environmentally necessary flow)  </t>
  </si>
  <si>
    <t>Calculation of environmental runoff</t>
  </si>
  <si>
    <t xml:space="preserve">Use water-saving technologies and processes in sustainable harvesting practices, especially in mountainous areas, such as skidding with air rope machines, in accordance with the objectives of the State Forest Management Strategy until 2035 </t>
  </si>
  <si>
    <t xml:space="preserve"> Demonstration of best practices in harvesting water-saving technologies and processes, especially in mountainous areas, such as skidding with air rope machines, in line with the objectives of the State Forest Management Strategy until 2035 </t>
  </si>
  <si>
    <t>The event only concerns the Tisza and Prut sub-fables. Siret</t>
  </si>
  <si>
    <t>The purpose of a watershed assessment is to protect water intakes by implementing best management practices and solutions to maintain or improve watershed conditions, which are the basis for maintaining ecosystems and restoring natural resources. The condition of a watershed can vary from natural pristine condition to poor condition. Watersheds that are functioning well have terrestrial, riparian and aquatic ecosystems that capture, store and release water, sediment, wood and nutrients.</t>
  </si>
  <si>
    <t>The watershed assessment includes 6 stages:                                       - classification of all watersheds, - identification of priority watersheds to be restored, - development of a watershed restoration action plan that will define a set of measures, - implementation of a number of sequential measures in priority watersheds, - tracking of results, - verification of the implementation of measures and monitoring of the processes of improvement in the watersheds.                The watersheds will be assessed on the example of the watersheds of the Pynia River Basin area within the Polyanska rural community on the territory of the Polyanske forestry. The condition of water intakes and specific measures to be implemented will be determined. According to the preliminary assessment, it is planned to restore bottom rapids on the streams (mountain streams) tributaries of the Mala and Velyka Pynia rivers in the forest areas of the Polyanske forestry, dismantle reinforced concrete barriers (dams) on mountain streams in the Uklyn tract (Mala Pynia river basin), rehabilitate/restore mountain drinking water sources, rehabilitate felling sites and plant new forest areas in the areas of intensive logging.</t>
  </si>
  <si>
    <t xml:space="preserve">Rakhivskyi </t>
  </si>
  <si>
    <t xml:space="preserve">Rakhivskyi  </t>
  </si>
  <si>
    <t>Tyachivskyi</t>
  </si>
  <si>
    <t xml:space="preserve">Tyachivskyi </t>
  </si>
  <si>
    <t xml:space="preserve">Tyachivskyi  </t>
  </si>
  <si>
    <t xml:space="preserve">Khust </t>
  </si>
  <si>
    <t xml:space="preserve">Khust  </t>
  </si>
  <si>
    <t>Beregovsky</t>
  </si>
  <si>
    <t xml:space="preserve">Beregovsky </t>
  </si>
  <si>
    <t xml:space="preserve">Uzhhorod  </t>
  </si>
  <si>
    <t>Khust</t>
  </si>
  <si>
    <t xml:space="preserve">Beregovsky  </t>
  </si>
  <si>
    <t xml:space="preserve">Beregovo, Khust </t>
  </si>
  <si>
    <t xml:space="preserve">Mukachevo  </t>
  </si>
  <si>
    <t xml:space="preserve">Mukachevo </t>
  </si>
  <si>
    <t>Mukachevo</t>
  </si>
  <si>
    <t xml:space="preserve">Uzhhorod </t>
  </si>
  <si>
    <t>Uzhhorod</t>
  </si>
  <si>
    <t>Uzhhorod, Mukachevo, Khust</t>
  </si>
  <si>
    <t xml:space="preserve">Transcarpathian </t>
  </si>
  <si>
    <t>Transcarpathian</t>
  </si>
  <si>
    <t>Zakarpattia</t>
  </si>
  <si>
    <t>Не визначено</t>
  </si>
  <si>
    <t>Відсутні</t>
  </si>
  <si>
    <t>National programme "Drinking Water of Ukraine", programmes of social and economic development of the community</t>
  </si>
  <si>
    <t>SWMI</t>
  </si>
  <si>
    <t>Measure
 (according to the Resolution of the CMU No. 336)</t>
  </si>
  <si>
    <t>Type of measure (according to the EU WFD KTM)</t>
  </si>
  <si>
    <t>Name of the measure</t>
  </si>
  <si>
    <t>Description of the measure</t>
  </si>
  <si>
    <t>Technical description</t>
  </si>
  <si>
    <t>Entity</t>
  </si>
  <si>
    <t>The measure is included in the Recovery Plan of Ukraine</t>
  </si>
  <si>
    <t>Number of people affected by the measure</t>
  </si>
  <si>
    <t xml:space="preserve">Oblast </t>
  </si>
  <si>
    <t>Territorial community</t>
  </si>
  <si>
    <t>GWB or category of SWB</t>
  </si>
  <si>
    <t>SWB/GWB code</t>
  </si>
  <si>
    <t>Assessment of the risk of not achieving good status of the SWB/GWB</t>
  </si>
  <si>
    <t>Ecological status of the SWB or quantitative status of the GWB</t>
  </si>
  <si>
    <t>Chemical status of the SWB or GWB</t>
  </si>
  <si>
    <t>Protected area</t>
  </si>
  <si>
    <t>Unit of measurement</t>
  </si>
  <si>
    <t>Total cost of the measure</t>
  </si>
  <si>
    <t>Programme</t>
  </si>
  <si>
    <t>Priority</t>
  </si>
  <si>
    <t>Comments, sources of information</t>
  </si>
  <si>
    <t>Who proposed the measure</t>
  </si>
  <si>
    <t>When the measure is proposed</t>
  </si>
  <si>
    <t>Yes / No</t>
  </si>
  <si>
    <t>thousands of people</t>
  </si>
  <si>
    <t>thousand m3/day</t>
  </si>
  <si>
    <t>m3</t>
  </si>
  <si>
    <t>others</t>
  </si>
  <si>
    <t>ADDITIONAL MEASURES - 19</t>
  </si>
  <si>
    <t>TOTAL:  120 MEASURES (MAIN - 101, ADDITIONAL - 19)</t>
  </si>
  <si>
    <t>The design and construction project is not available, sewerage system of the village, possibility of construction of a KOSS for the community (Vyshkovo + Shayan), so the calculations were made according to the expert assessment (BIO - 200 euros/person).</t>
  </si>
  <si>
    <t>With the obligatory connection of hotel and tourist complexes of community and Negrovets village. Calculations are made according to an expert assessment (BIO - 200 euros/person).</t>
  </si>
  <si>
    <t>There are destroyed sewage treatment facilities of the former cannery, part of the village is sewered. There are 3 sewage pumping stations (SPS) and a 9.8 km sewerage network. Calculations were made according to an expert assessment (BIO - 200 euros/person). In the future, there is a possibility of expanding the SPS to include neighbouring community villages.</t>
  </si>
  <si>
    <t>Construction of the sewerage network of the city, replacement of two pressure collectors, supply to the WTP (cost 62 million UAH), capacity of treatment plants, taking into account the connection of settlements of the community (Yanoshi and Mochala villages), the design and construction project is under development, the approximate calculation was made according to the expert assessment (BIO - 200 euros/person, TRO - 250 euros/person), the total cost of the WTP and collector, SPS, network - 503 million UAH.</t>
  </si>
  <si>
    <t xml:space="preserve">Kostrinskaya community </t>
  </si>
  <si>
    <t xml:space="preserve">Perechynska community </t>
  </si>
  <si>
    <t>Information and awareness raising on the protection, conservation and restoration of water resources in the Tisza sub-basin 64 community Transcarpathian region</t>
  </si>
  <si>
    <t xml:space="preserve">64 community </t>
  </si>
  <si>
    <t>Construction and reconstruction of sewage treatment plants and sewerage network in Yasinya, Yasinya community, Rakhiv district, Zakarpattia region</t>
  </si>
  <si>
    <t>Construction of sewage treatment plants and sewerage network in Velyky Bychkiv, Velyky Bychkivska community, Rakhiv district, Zakarpattia region</t>
  </si>
  <si>
    <t xml:space="preserve">Yasinyanskaya community </t>
  </si>
  <si>
    <t xml:space="preserve"> Yasinyanskaya community , Yasinyanskaya community Utility Company (Yasinyanske VZhKP)</t>
  </si>
  <si>
    <t xml:space="preserve">Rakhiv community </t>
  </si>
  <si>
    <t xml:space="preserve">Velyky Bychkivska community </t>
  </si>
  <si>
    <t xml:space="preserve"> Velykobychkivska community , ME "Velykobychkivske VUZHKG"</t>
  </si>
  <si>
    <t>Velykobychkivska community , ME "Velykobychkivske VUZHKG"</t>
  </si>
  <si>
    <t>Reconstruction of sewage treatment facilities and sewerage network in Solotvyno, Solotvyno community , Tyachiv district, Zakarpattia region</t>
  </si>
  <si>
    <t xml:space="preserve">Solotvynska community </t>
  </si>
  <si>
    <t>Implementation of measures to mitigate channel regulation works on the Tysa River in Solotvyno, Solotvyno community , Tyachiv district, Zakarpattia region</t>
  </si>
  <si>
    <t>Construction of sewage treatment plants and sewerage network in the village. Nyzhnya Apsha, Solotvyno community , Tyachiv district, Transcarpathian region</t>
  </si>
  <si>
    <t>Construction of sewage treatment plants and sewerage network in Teresva, Teresvyanska community , Tyachiv district, Zakarpattia region</t>
  </si>
  <si>
    <t xml:space="preserve">Teresnyanska community </t>
  </si>
  <si>
    <t>Reconstruction of sewage treatment facilities in Tyachiv, Tyachiv community , Tyachiv district, Transcarpathian region</t>
  </si>
  <si>
    <t xml:space="preserve">Tyachivska community </t>
  </si>
  <si>
    <t>Tyachiv community , Municipal Enterprise "Vodokanal" of Tyachiv City Council</t>
  </si>
  <si>
    <t>Implementation of infrastructure project mitigation measures: "Bridge over the Tisa River on the section Teplytsia - Sighetu Marmatiei", Ukraine-Romania border, PZ 298-299, Bila Tserkva village, Solotvyno community , Tyachiv district, Transcarpathian region</t>
  </si>
  <si>
    <t xml:space="preserve">National Road Infrastructure Management Company of Romania, Maramures County Council, Infrastructure Restoration and Development Service in Zakarpattia Oblast, SJSC "Automobile Roads of Ukraine", Zakarpattia Regional Road Administration, Solotvyno community </t>
  </si>
  <si>
    <t>Construction of sewage treatment plants and sewerage network in Bushtyno, Bushtynska community , Tyachiv district, Zakarpattia region</t>
  </si>
  <si>
    <t xml:space="preserve">Bushtynska community </t>
  </si>
  <si>
    <t>Bushtyn community , Bushtynoservice Municipal Enterprise</t>
  </si>
  <si>
    <t>Reconstruction of sewage treatment facilities and sewerage network in Vyshkovo, Vyshkivska community , Khust district, Zakarpattia region</t>
  </si>
  <si>
    <t xml:space="preserve">Vyshkivska community </t>
  </si>
  <si>
    <t>Vyshkivska community , the Production Department of Housing and Communal Services of Vyshkovo and Vyshkovo Municipal Enterprise</t>
  </si>
  <si>
    <t>Vyshkovo community , Production Department of Housing and Communal Services of Vyshkovo, Vyshkovo Municipal Enterprise</t>
  </si>
  <si>
    <t>Construction of sewage treatment plants and sewerage network in the village. Sokyrnytsia, Khust community , Khust district, Transcarpathian region</t>
  </si>
  <si>
    <t xml:space="preserve">Khust community </t>
  </si>
  <si>
    <t>Construction of sewage treatment plants and sewerage network in Korolevo, Korolevska community , Berehove district, Zakarpattia region</t>
  </si>
  <si>
    <t xml:space="preserve">Royal community </t>
  </si>
  <si>
    <t>Korolevskaya community , KP "Kommunal" of the Korolevskaya settlement council</t>
  </si>
  <si>
    <t>To reconstruct the existing CSCs of Ukrzaliznytsia's divisions and replace them with CSCs for the community , and to connect Ukrzaliznytsia's enterprises to the constructed CSCs. The calculations are based on an expert assessment (BIO - 200 euros/person).</t>
  </si>
  <si>
    <t>Reconstruction of sewage treatment facilities in Vynohradiv, Vynohradivska community , Berehove district, Zakarpattia region</t>
  </si>
  <si>
    <t xml:space="preserve">Vynogradivska community </t>
  </si>
  <si>
    <t>Construction of sewage treatment plants and sewerage network in Vylok, Vylok community , Berehove district, Zakarpattia region</t>
  </si>
  <si>
    <t xml:space="preserve">Vylotska community </t>
  </si>
  <si>
    <t>Reconstruction of sewage treatment facilities and sewerage network in Chop. Chop, Chop community , Uzhhorod district, Transcarpathian region</t>
  </si>
  <si>
    <t xml:space="preserve">Chopska community </t>
  </si>
  <si>
    <t>Chop community , Municipal Enterprise of the Chop City Council "Vodokanal of Chop. Chop"</t>
  </si>
  <si>
    <t>Implementation of measures to mitigate channel regulation works on the Lazeshchyna River in Yasinya village, Yasinya community , Rakhiv district, Zakarpattia region</t>
  </si>
  <si>
    <t>Yasinyanska community , NGO "VEL", Tyachiv Municipal Water Supply Department</t>
  </si>
  <si>
    <t>Construction of sewage treatment plants and sewerage network in Kobyletska Polyana village, Velyky Bychkivska community , Rakhiv district, Zakarpattia region</t>
  </si>
  <si>
    <t>Implementation of measures to mitigate channel regulation works on the Teresva River in the village of Ust-Chorna, Ust-Chorna community , Tyachiv district, Transcarpathian region</t>
  </si>
  <si>
    <t xml:space="preserve">Ust-Chornyanskaya community </t>
  </si>
  <si>
    <t>Construction of sewage treatment plants and sewerage network in Dubove, Dubove community , Tyachiv district, Zakarpattia region</t>
  </si>
  <si>
    <t xml:space="preserve">Dubovska community </t>
  </si>
  <si>
    <t>Implementation of measures to mitigate channel regulation works on the Teresva river in Kalyny village, Dubivska community , Tyachiv district, Zakarpattia region</t>
  </si>
  <si>
    <t>Implementation of measures to mitigate channel regulation works on the Teresva river in Krasna village (section 1), Dubivska community , Tyachiv district, Transcarpathian region</t>
  </si>
  <si>
    <t>Implementation of measures to mitigate channel regulation works on the Teresva river in Krasna village (section 2), Dubivska community , Tyachiv district, Transcarpathian region</t>
  </si>
  <si>
    <t>Implementation of infrastructure project mitigation measures: "Construction of a road bridge over the Teresva River on the national road of national importance H-09 "Mukachevo-Rakhiv-Bohorodychany-Ivano-Frankivsk-Rohatyn-Bibarka-Lviv", between the villages of Bedevlya and Teresva, Bedevlyanska and Teresvyanska community , Tyachiv district, Transcarpathian region".</t>
  </si>
  <si>
    <t xml:space="preserve">Bedevlyanska community , Teresvyanska community </t>
  </si>
  <si>
    <t>Implementation of measures to mitigate channel regulation works on the Mokryanka River in the village of Ruska Mokra, Ust-Chorna community , Tyachiv district, Zakarpattia region</t>
  </si>
  <si>
    <t>Implementation of measures to mitigate channel regulation works on the Luzhanka River in the village of Neresnytsia, Neresnytsia community , Tyachiv district, Transcarpathian region</t>
  </si>
  <si>
    <t xml:space="preserve">Neresnitskaya community </t>
  </si>
  <si>
    <t xml:space="preserve">Construction of sewage treatment plants and sewerage networks by Novyi Uriad 2006, Tyachivka village, Tyachivska community , Tyachiv district, Zakarpattia region </t>
  </si>
  <si>
    <t>Implementation of measures to mitigate channel regulation works on the Tereblya River in the village of Synevyrska Polyana, Synevyr community , Khust district, Transcarpathian region</t>
  </si>
  <si>
    <t xml:space="preserve">Synevyrska community </t>
  </si>
  <si>
    <t>Construction of sewage treatment plants and sewerage network in the village. Synevyr, Synevyr community , Khust district, Transcarpathian region</t>
  </si>
  <si>
    <t>With the obligatory connection of the Synevyr National Park office and hotel and tourist complexes of the community . Calculations are made according to the expert assessment (BIO - 200 euros/person).</t>
  </si>
  <si>
    <t>Implementation of measures to mitigate channel regulation works on the Tereblya river in the village of Negrovets, Kolochava community , Khust district, Transcarpathian region</t>
  </si>
  <si>
    <t xml:space="preserve">Kolochava community </t>
  </si>
  <si>
    <t>Implementation of measures to mitigate channel regulation works on the Tereblya River in Kolochava village, Kolochava community , Khust district, Zakarpattia region</t>
  </si>
  <si>
    <t>Construction of sewage treatment plants and sewerage network in Kolochava village, Kolochava community , Khust district, Zakarpattia region</t>
  </si>
  <si>
    <t>Construction of sewage treatment plants and sewerage network in Tereblya village, Bushtynska community , Tyachiv district, Zakarpattia region</t>
  </si>
  <si>
    <t>Construction of sewage treatment plants and sewerage network in Dragovo village, Dragovo community , Khust district, Zakarpattia region</t>
  </si>
  <si>
    <t xml:space="preserve">Dragovska community </t>
  </si>
  <si>
    <t>Implementation of measures to mitigate channel regulation works on the Tereblya River in Chumalovo village, Krychovo village, Bushtyn territorial community, Tyachiv district and Dragovo village, Dragovo community , Khust district, Transcarpathian region</t>
  </si>
  <si>
    <t xml:space="preserve">Bushtynska community and Dragivska community </t>
  </si>
  <si>
    <t>Implementation of measures to mitigate channel regulation works on the Tereblya River from the village of Tereblya to the village of Dulovo, Bushtyn community , Tyachiv district, Transcarpathian region</t>
  </si>
  <si>
    <t>Implementation of measures to mitigate channel regulation works on the Tereblya River near the railway bridge in the village of Ruske Pole. Ruske Pole, Tyachiv community , Tyachiv district, Zakarpattia region</t>
  </si>
  <si>
    <t>Implementation of measures to mitigate channel regulation works on the Tereblya river in the village of Zabrid, Dragivska community , Khust district, Transcarpathian region</t>
  </si>
  <si>
    <t xml:space="preserve"> Dragovska community </t>
  </si>
  <si>
    <t>Reconstruction of sewage treatment facilities in Khust, Khust community , Khust district, Transcarpathian region</t>
  </si>
  <si>
    <t>Khust community , Khust Department of Housing and Communal Services</t>
  </si>
  <si>
    <t>Implementation of measures to mitigate channel regulation works on the Rika River in the village of Maidan, Verkhniy Bystryi village, village. Golyatin, Mizhhirya community , Khust district, Zakarpattia region</t>
  </si>
  <si>
    <t xml:space="preserve">Mizhhirya community </t>
  </si>
  <si>
    <t>Reconstruction of sewage treatment facilities and sewerage network in Mizhhirya, Mizhhirya community , Khust district, Zakarpattia region</t>
  </si>
  <si>
    <t xml:space="preserve">Mizhhirske VUZHKG,
Mizhhirya community 
</t>
  </si>
  <si>
    <t>Implementation of measures to mitigate channel regulation works on the Rika River in the village of Nyzhniy Bystryi, Horinchivska community , Khust district, Zakarpattia region</t>
  </si>
  <si>
    <t xml:space="preserve">Gorinchivska community </t>
  </si>
  <si>
    <t>Construction of sewage treatment plants and sewerage network in Iza village, Khust community , Khust district, Zakarpattia region</t>
  </si>
  <si>
    <t>Implementation of measures to mitigate channel regulation works on the Rika River in Khust. Khust, Khust community , Khust district, Transcarpathian region</t>
  </si>
  <si>
    <t>Construction of sewage treatment plants and sewerage network in the village. Rokosovo, Khust community , Khust district, Transcarpathian region</t>
  </si>
  <si>
    <t>Construction of sewage treatment facilities and sewerage network in Pyiterfolvo village, Pyiterfolvivska community , Berehove district, Zakarpattia region</t>
  </si>
  <si>
    <t xml:space="preserve">Pytterfolva community </t>
  </si>
  <si>
    <t xml:space="preserve">Pytervolva community </t>
  </si>
  <si>
    <t xml:space="preserve">Measures aimed at improving/restoring the hydrological regime and morphometric indicators of the Stary Botar River Pyiterfolvivska community , Berehove district, Zakarpattia region
</t>
  </si>
  <si>
    <t>Construction of sewage treatment facilities and sewerage network in Keretsky and Bereznyky villages, Keretsky community , Khust district, Zakarpattia region</t>
  </si>
  <si>
    <t xml:space="preserve">Keretska community </t>
  </si>
  <si>
    <t>Keretsky community , Borzhava-Keretsky Municipal Enterprise</t>
  </si>
  <si>
    <t>Construction of sewage treatment facilities and sewerage network in Dovhe village, Dovzhanska community , Khust district, Zakarpattia region</t>
  </si>
  <si>
    <t xml:space="preserve">Dovzhanska community </t>
  </si>
  <si>
    <t>Construction of sewage treatment facilities and sewerage network in Bilky village, Bilkivska community , Khust district, Zakarpattia region</t>
  </si>
  <si>
    <t xml:space="preserve">Bilkivska community </t>
  </si>
  <si>
    <t>Bilkivska community , KP Express IR</t>
  </si>
  <si>
    <t>Implementation of measures to mitigate channel regulation works on the Borzhava river from Hreblya village to Bilky village, Bilky community , Khust district, Transcarpathian region</t>
  </si>
  <si>
    <t>Implementation of measures to mitigate channel regulation works on the Borzhava river in the village of Bronka, Dovzhanska community , Khust district, Transcarpathian region</t>
  </si>
  <si>
    <t>Construction of sewage treatment facilities and sewerage network in Velyki Komyaty village, Vynohradivska community , Berehove district, Zakarpattia region</t>
  </si>
  <si>
    <t>Implementation of measures to mitigate channel regulation works on the Borzhava River from Khmelnyk station to the village of Hreblya, Zarichanska community , Khust district, Transcarpathian region</t>
  </si>
  <si>
    <t xml:space="preserve">Zarichanska community </t>
  </si>
  <si>
    <t>Reconstruction of sewage treatment facilities in Irshava, Irshava community , Khust district, Transcarpathian region</t>
  </si>
  <si>
    <t xml:space="preserve">Irshava community </t>
  </si>
  <si>
    <t>Construction of sewage treatment plants and sewerage network in Ilnytsia village, Irshava community , Khust district, Zakarpattia region</t>
  </si>
  <si>
    <t>Construction of sewage treatment plants and sewerage network in the village. Zarichchia, Zarichanska community , Khust district, Zakarpattia region</t>
  </si>
  <si>
    <t>Implementation of measures to mitigate channel regulation works on the Irshava River from the village of Khmelnyk, Kamianske community , Berehove district to the village of Zarichchia, Zarichanska community , Khust district, Zakarpattia region</t>
  </si>
  <si>
    <t xml:space="preserve">Kamianska community and Zarichanska community </t>
  </si>
  <si>
    <t>Reconstruction of sewage treatment facilities and sewerage network in Beregovo. Berehove, Berehove community , Berehove district, Zakarpattia region</t>
  </si>
  <si>
    <t xml:space="preserve">Berehove community </t>
  </si>
  <si>
    <t xml:space="preserve">Vodokanal Karpatviz LLC, Beregovo community </t>
  </si>
  <si>
    <t>Reconstruction of sewage treatment facilities in the village of Velyka Bakta, Berehove community , Berehove district, Zakarpattia region</t>
  </si>
  <si>
    <t>Reconstruction of sewage treatment facilities and sewerage network in Zhdeniyevo, Zhdeniyevo community , Mukachevo district, Zakarpattia region</t>
  </si>
  <si>
    <t xml:space="preserve">Zhdeniivska community </t>
  </si>
  <si>
    <t>Reconstruction of sewage treatment facilities of LLC "WINE COMPANY SHATO CHIZAY" in Orosiyevo village, Berehove community , Berehove district, Transcarpathian region</t>
  </si>
  <si>
    <t>Reconstruction of sewage treatment facilities and sewerage network in Svalyava. Svalyava and Nelipyno villages, Svalyava community , Nelipyno community , Mukachevo district, Zakarpattia region</t>
  </si>
  <si>
    <t xml:space="preserve">Svalyava community </t>
  </si>
  <si>
    <t>Construction of sewage treatment plants and sewerage network in Kolchyno village, Kolchynska community , Mukachevo district, Zakarpattia region</t>
  </si>
  <si>
    <t xml:space="preserve">Kolchinskaya community </t>
  </si>
  <si>
    <t>Construction of sewage treatment facilities and sewerage network in Chynadiyovo village, Chynadiyivska community , Mukachevo district, Zakarpattia region</t>
  </si>
  <si>
    <t xml:space="preserve">Chynadiyivska community </t>
  </si>
  <si>
    <t>Chinadiyevskaya community , Chinadiyevskoye VUZHKH</t>
  </si>
  <si>
    <t xml:space="preserve">Reconstruction of sewage treatment facilities and networks in Mukachevo, Mukachevo community , Mukachevo district, Zakarpattia region </t>
  </si>
  <si>
    <t xml:space="preserve">Mukachevo community </t>
  </si>
  <si>
    <t>Construction of sewage treatment facilities and sewerage network in Velyki Luchky, Velyki Luchky community , Mukachevo district, Zakarpattia region</t>
  </si>
  <si>
    <t xml:space="preserve">Velykoluchkivska community </t>
  </si>
  <si>
    <t>Reconstruction of sewage treatment facilities of PJSC "EUROKAR", LLC "RIK" village. Solomonovo, Chop community , Uzhhorod district, Transcarpathian region</t>
  </si>
  <si>
    <t>Development of measures to improve/restore the hydrological regime and morphometric indicators of the Latorytsia River on the Ukrainian-Slovak border Surtyvska community , Chop community , Uzhhorod district, Transcarpathian region</t>
  </si>
  <si>
    <t xml:space="preserve">Surtivska community , Chop community </t>
  </si>
  <si>
    <t>Reconstruction of sewage treatment facilities in Volovets, Volovetska community , Mukachevo district, Zakarpattia region</t>
  </si>
  <si>
    <t xml:space="preserve">Volovets community </t>
  </si>
  <si>
    <t xml:space="preserve">Assessment, monitoring of changes in the watershed condition and implementation of watershed restoration works in Polyanske and Ploskivske forestries, Polyanska community , Zakarpattia oblast </t>
  </si>
  <si>
    <t xml:space="preserve"> Polyanskaya community </t>
  </si>
  <si>
    <t>Programme of the National Environmental Protection Agency of Transcarpathian region until 2030, Development Strategy of Polyanska community , Investment activity of Polyanske forestry (SE Forests of Ukraine)</t>
  </si>
  <si>
    <t>Polyanska community , SE "Forests of Ukraine", Branch "Svalyava Forestry" (Polyanske and Ploskivske forestries), NGO FORZA</t>
  </si>
  <si>
    <t>Polyanska community , NGO "Forza"</t>
  </si>
  <si>
    <t>Construction of sewage treatment plants and sewerage network in Polyana village, Polyana community , Mukachevo district, Zakarpattia region</t>
  </si>
  <si>
    <t xml:space="preserve">Polyanskaya community </t>
  </si>
  <si>
    <t>Implementation of measures to mitigate channel regulation works on the Pynya River in the village of Polyana, Polyana community , Mukachevo district, Transcarpathian region</t>
  </si>
  <si>
    <t>Implementation of measures to mitigate channel regulation works on the Pynia River in the village of Holubyne, Polyanska community , Mukachevo district, Zakarpattia region</t>
  </si>
  <si>
    <t>Implementation of measures to mitigate channel regulation works on the Vyznytsia River in the village of Kolchyno, Kolchynska community , Mukachevo district, Zakarpattia region</t>
  </si>
  <si>
    <t>Construction of sewage treatment plants and sewerage network in Velyka Dobron village, Velyka Dobron community , Uzhhorod district, Zakarpattia region</t>
  </si>
  <si>
    <t xml:space="preserve">Velykodobronska community </t>
  </si>
  <si>
    <t xml:space="preserve">Implementation of measures to mitigate channel regulation works on the Stara River from the village of Irlyava, Serednyanska community , Uzhhorod district, Zakarpattia region to the mouth </t>
  </si>
  <si>
    <t xml:space="preserve">Serednyanska community </t>
  </si>
  <si>
    <t xml:space="preserve">Construction of sewage treatment plants and sewerage network by Adeniya LLC in Chopivtsi village, Mukachevo community , Mukachevo district, Zakarpattia region </t>
  </si>
  <si>
    <t>Reconstruction of sewage treatment facilities and sewerage network of the farm "Svit Meat", village. Zhukovo, Ivanovo community , Mukachevo district, Transcarpathian region</t>
  </si>
  <si>
    <t xml:space="preserve">Ivanovo community </t>
  </si>
  <si>
    <t xml:space="preserve">Construction of sewage treatment plants and sewerage network by Koshet LLC in Chopivtsi village, Mukachevo community , Mukachevo district, Zakarpattia region </t>
  </si>
  <si>
    <t>Construction of sewage treatment facilities on the sewerage network of Serednye village, Serednyanska community , Uzhhorod district, Zakarpattia region</t>
  </si>
  <si>
    <t xml:space="preserve">Serednyanska community , Communal service of Serednyanska village council </t>
  </si>
  <si>
    <t>Implementation of measures to mitigate channel regulation works on the Turya river in the village of Turya Remety, Turytsia river in the village of Turychka and Turytsia village, Turya-Remety community , Uzhhorod district, Transcarpathian region</t>
  </si>
  <si>
    <t xml:space="preserve">Turya-Remetivska community </t>
  </si>
  <si>
    <t>Reconstruction of sewage treatment facilities and construction of sewerage network in the village. Mynai, Kholmkivska community , Uzhhorod district, Transcarpathian region</t>
  </si>
  <si>
    <t xml:space="preserve">Kholmkivska community </t>
  </si>
  <si>
    <t>Implementation of measures to mitigate channel regulation works on the Uzh river between the village of Sil and Kostryno village, Kostrynska community , Uzhhorod district, Zakarpattia region</t>
  </si>
  <si>
    <t>Implementation of measures to mitigate channel regulation works on the Uzh river in Kostryno village, Kostrynska community , Uzhhorod district, Zakarpattia region</t>
  </si>
  <si>
    <t>Reconstruction of sewage treatment facilities in Velykyi Bereznyi, Velykyi Bereznyi community , Uzhhorod district, Zakarpattia region</t>
  </si>
  <si>
    <t xml:space="preserve">Velykyi Bereznyi community </t>
  </si>
  <si>
    <t>Velykobereznyanskaya community , KP "Komunal-Service"</t>
  </si>
  <si>
    <t xml:space="preserve">Reconstruction of sewage treatment facilities in Perechyn, Perechyn community , Uzhhorod district, Zakarpattia region </t>
  </si>
  <si>
    <t>Perechyn community , Kommunalnyk Utility Company</t>
  </si>
  <si>
    <t>Construction of sewage treatment plants and sewerage network in Dubrynychi village, Dubrynytsia-Malobereznytsia community , Uzhhorod district, Zakarpattia region</t>
  </si>
  <si>
    <t xml:space="preserve">Dubrynitsko-Malobereznytsia community </t>
  </si>
  <si>
    <t>Construction of sewage treatment facilities and stormwater drainage networks at Perechyn Timber and Chemical Plant, ALC. Perechyn, Perechyn community , Uzhhorod district, Transcarpathian region</t>
  </si>
  <si>
    <t>Implementation of measures to mitigate channel regulation works on the Uzh river near the village of Zarichovo, Perechyn community , Uzhhorod district, Transcarpathian region</t>
  </si>
  <si>
    <t>Implementation of measures to mitigate channel regulation works on the Uzh river between the village of Vorochovo and the city of Perechyn. Perechyn, Perechyn community , Uzhhorod district, Transcarpathian region</t>
  </si>
  <si>
    <t>Implementation of measures to mitigate channel regulation works on the Uzh river near the village of Onokivtsi, Onokivska community , Uzhhorod district, Zakarpattia region</t>
  </si>
  <si>
    <t xml:space="preserve">Onokivska community </t>
  </si>
  <si>
    <t>Reconstruction of sewage treatment facilities and networks in the city of Uzhhorod, Uzhhorod community , Uzhhorod district, Zakarpattia region</t>
  </si>
  <si>
    <t xml:space="preserve">Uzhhorod community </t>
  </si>
  <si>
    <t>Uzhhorod community , Municipal Enterprise "Vodokanal of Uzhhorod"</t>
  </si>
  <si>
    <t xml:space="preserve">Municipal enterprise "Vodokanal of Uzhhorod" 
Uzhhorod community 
</t>
  </si>
  <si>
    <t>Construction of sewage treatment plants and sewerage network in the village. Storozhnytsia, Kholmkivska community , Uzhhorod district, Transcarpathian region</t>
  </si>
  <si>
    <t>Implementation of measures to mitigate channel regulation works on the Uzh River in the city of Uzhhorod, Uzhhorod community , Uzhhorod district, Zakarpattia region</t>
  </si>
  <si>
    <t>Implementation of measures to mitigate channel regulation works on the Uzh river in the area from the state border to the village of Storozhnytsia, Kholmkivska community , Uzhhorod district, Transcarpathian region</t>
  </si>
  <si>
    <t>Implementation of measures to mitigate channel regulation works on the Lyutyanka River in the village of Lyuta, Kostrynska community and the village of Chornoholova, Dubrynytska-Malobereznyanska community , Uzhhorod district, Zakarpattia region</t>
  </si>
  <si>
    <t xml:space="preserve">Kostrynska community and Dubrynitsko-Malobereznytsia community </t>
  </si>
  <si>
    <t>Construction of a waste recycling plant in Polyanska community , Uzhhorod rayon, Mukachevo rayon, Khust rayon, Zakarpattia oblast</t>
  </si>
  <si>
    <t xml:space="preserve">The project envisages the placement of a waste sorting plant on the territory of Polyanskaya community . The expected volume of solid waste collection is 108282 tonnes per year. With the total capacity of the plant
20 tonnes per hour, the maximum volume of MSW processing can reach 124 thousand tonnes per year. The plant's capacity will allow it to process "fresh" solid waste in full, which will be collected on the territories of 16 DHs by municipal and private enterprises and transported to special storage facilities. Presses will be installed at certain sites to compact the waste before it is sent to the plant.
 In addition, the plant will be loaded with raw materials from "existing, old" landfills that are subject to sanitary treatment. The plant will use a complex that includes special multi-purpose equipment, an excavator and a plant truck to rehabilitate the landfills.
A separate area of the plant's operations will be the collection of tyres and their processing into raw materials for the manufacture of special tiles and other materials.                                                                                                                            The plant will be built on the territory of Polyanskaya TPP next to the sewage treatment plant.                                                                                                                                  </t>
  </si>
  <si>
    <t xml:space="preserve">16 community </t>
  </si>
  <si>
    <t xml:space="preserve">Regional Association of Local Governments "Zakarpattia - for a Clean Environment", Polyanska community </t>
  </si>
  <si>
    <t xml:space="preserve"> Yasinyanskaya community , Yasinyanskaya community Utility Company</t>
  </si>
  <si>
    <t>Reconstruction of sewage treatment facilities in Rakhiv. Rakhiv, Rakhiv community, Rakhiv district, Zakarpattia region</t>
  </si>
  <si>
    <t>Establishment of water protection zones and bank protection strips of water bodies within the Transcarpathian region</t>
  </si>
  <si>
    <t>Outreach and education in the field of solid waste management in the Tisa River sub-basin on the territory of 64 communities in Zakarpattia Oblast</t>
  </si>
  <si>
    <t xml:space="preserve">For non-pressure GWBs that are subject to nitrogen compounds pollution from diffuse sources, arrange new observation points to characterise their quality condition at background sites </t>
  </si>
  <si>
    <t xml:space="preserve"> MAIN MEASURES -101</t>
  </si>
  <si>
    <t xml:space="preserve">General (mandatory) data on the STP operator:
1. Balance sheet holder: Rakhiv municipal enterprise "Rakhivteplo"
2. EDRPOU code: 36428735
3. Water user code: 210447
4. Information on the operation of the WTP (as of 01.01.2023) Waste water discharged per year, million cubic metres
- Total: 0,183
- without treatment: 0
- insufficiently treated: 0,183
- normatively clean (without treatment): 0
- normatively treated at treatment plants: 0
- biological treatment: 0
- physical and chemical treatment: 0
- mechanical: 0
- capacity of treatment facilities, after treatment of which waste water is discharged into water bodies: 1,439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</si>
  <si>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sheet holder: Communal Utility Company of the Royal Village Council.
2. EDRPOU code: 25437904
3. Water user code: not available (210023)
4. Information on the operation of the WWTP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</si>
  <si>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holder: Municipal enterprise of the Chop City Council "Vodokanal of Chop. Chop".
2. EDRPOU code: 40361703
3. Water user code: 210444
4. Information on the operation of the Wastewater Treatment Plant (as of 01.01.2023), million cubic metres of wastewater discharged per year.
- Total: 0,213
- without treatment: 0
- insufficiently treated: 0,213
- normatively clean (without treatment): 0
- normatively treated at treatment plants: 0
- biological treatment: 0
- physical and chemical treatment: 0
- mechanical: 0
- capacity of treatment facilities, after which the waste water is discharged into water bodies: 0,821
including those that provide regulatory treatment: 0
capacity of treatment facilities, after treatment of which waste water is discharged to irrigation fields, terrain, filtration fields, storage tanks and cesspools: 0
</t>
  </si>
  <si>
    <t xml:space="preserve">General (mandatory) data about the STP operator:
1. Balance sheet holder: Municipal water supply company of Irshava City Council
2. EDRPOU code: 31432129
3. Water user code: 210458
4. Information on the operation of the Wastewater Treatment Plant (as of 01.01.2023), million cubic metres of wastewater discharged per year
- Total: 0,226
- without treatment: 0
- insufficiently treated: 0
- normatively clean (without purification): 0
- normatively treated at treatment plants: 0,226
- biological treatment: 0,226
- physical and chemical treatment: 0
- mechanical: 0
- capacity of treatment facilities, after which the waste water is discharged into water bodies: 1,132
including those that provide regulatory treatment: 0,226 
capacity of treatment facilities, after treatment of which waste water is discharged to irrigation fields, terrain, filtration fields, storage tanks and cesspools: 0
</t>
  </si>
  <si>
    <t xml:space="preserve">General (mandatory) data about the STP operator:
1. Balance holder: LLC "WINE PRODUCTION COMPANY SHATO CHIZAI", Orosievo village, production No. 2
2. EDRPOU code: 22079373
3. Water user code: 210755
4. Information on the operation of the Wastewater Treatment Plant (as of 01.01.2023), million cubic metres of wastewater discharged per year
- Total: 0,007
- without treatment: 0
- insufficiently treated: 0
- normatively clean (without purification): 0
- normatively treated at treatment plants: 0
- biological treatment: 0
- physical and chemical treatment: 0
- mechanical: 0.007
- capacity of treatment facilities, after which the waste water is discharged into water bodies: 0,063
including those that provide regulatory treatment: 0,007
capacity of treatment facilities, after treatment of which waste water is discharged to irrigation fields, terrain, filtration fields, storage tanks and cesspools: 0
</t>
  </si>
  <si>
    <t xml:space="preserve">General (mandatory) data about the STP operator:
1. Balance holder: Municipal enterprise "Water supply and drainage" of Svalyava city council of Zakarpattia region 
2. EDRPOU code: 13587366
3. Water user code: 210439
4. Information on the operation of the Wastewater Treatment Plant (as of 01.01.2023), million cubic metres of wastewater discharged per year
- Total: 0,337
- without treatment: 0
- insufficiently treated: 0
- normatively clean (without treatment): 0
- normatively treated at treatment plants: 0,337
- biological treatment: 0,337
- physical and chemical treatment: 0
- mechanical: 0
- capacity of wastewater treatment facilities, after which the waste water is discharged into water bodies: 1,6
including those that provide regulatory treatment: 0,337
capacity of treatment facilities, after treatment of which waste water is discharged to irrigation fields, terrain, filtration fields, storage tanks and cesspools: 0
</t>
  </si>
  <si>
    <t xml:space="preserve">General (mandatory) data about the STP operator:
1. Balance sheet holder: Communal service of Serednyansky village council 
2. EDRPOU code: 04349923
3. Water user code: 210499
4. Information on the operation of the WTP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</si>
  <si>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Yasinya Housing and Utility Company
2. EDRPOU code: 36428630
3. Water user code: not available
4. Information on the operation of the STP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</si>
  <si>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General (mandatory) data on the STP operator:
1. Balance sheet holder: Municipal enterprise "Production management of housing and communal services "Solotvyno"
2. EDRPOU code: 38856617
3. Water user code: 210456
4. Information on the operation of the STP (as of 01.01.2023) Wastewater discharged per year, million cubic metres
- Total: 0,061
- without treatment: 0
- insufficiently treated: 0,061
- normatively clean (without treatment): 0
- normatively treated at treatment plants: 0
- biological treatment: 0
- physical and chemical treatment: 0
- mechanical: 0
- capacity of treatment facilities, after which the waste water is discharged into water bodies: 0,9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</si>
  <si>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sheet holder: Solotvynska community .
2. EDRPOU code: 04349691
3. Water user code: not available
4. Information on the operation of the STP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</si>
  <si>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General (mandatory) data on the STP operator:
1. Balance sheet holder: Teresnyanska community .
2. EDRPOU code: 04349610
3. Water user code: not available
4. Information on the operation of the STP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</si>
  <si>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General (mandatory) data about the STP operator:
1. Balance sheet holder: Production Department of Housing and Communal Services of Vyshkovo
2. EDRPOU code: 22115583
3. Water user code: 210613
4. Information on the operation of the STP (as of 01.01.2023) Waste water discharged per year, million cubic metres
- Total: 0,008
- without treatment: 0
- insufficiently treated: 0,008
- normatively clean (without cleaning): 0
- normatively treated at treatment plants: 0
- biological treatment: 0
- physical and chemical treatment: 0
- mechanical: 0
- capacity of treatment facilities, after treatment of which waste water is discharged into water bodies: 0,073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</si>
  <si>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sheet holder: Khust community .
2. EDRPOU code: 34005221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</si>
  <si>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about the STP operator:
1. Balance sheet holder: Vynogradiv Housing and Communal Services.
2. EDRPOU code: 03344332
3. Water user code: 210452
4. Information on the operation of the STP (as of 01.01.2023) Waste water discharged per year, million cubic metres
- Total: 0,487
- without treatment: 0
- insufficiently treated: 0,487
- normatively clean (without treatment): 0
- normatively treated at treatment plants: 0
- biological treatment: 0
- physical and chemical treatment: 0
- mechanical: 0
- capacity of treatment facilities, after which the waste water is discharged into water bodies: 2008,0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</si>
  <si>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sheet holder: Vylotska community 
2. EDRPOU code: 04349277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</si>
  <si>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Kobyletsko-Polyanske Production Housing and Communal Enterprise of Velyky Bychkiv Village Council
2. EDRPOU code: 31880143
3. Water user code: 210730
4. Information on the operation of the STP (as of 01.01.2023) Waste water discharged per year, million cubic metres
- Total: 0,010
- without treatment: 0,010
- insufficiently treated: 0
- normatively clean (without treatment):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</si>
  <si>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sheet holder: Municipal enterprise "Dubove VUZHKG"
2. EDRPOU code: 22074565
3. Water user code: 210611
4. Information on the operation of the STP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</si>
  <si>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General (mandatory) data on the STP operator:
1. Balance sheet holder: Synevyrska community .
2. EDRPOU code: 04350889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</si>
  <si>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Kolochava community .
2. EDRPOU code: 04350777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</si>
  <si>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Bushtynska community .
2. EDRPOU code: 04349685
3. Water user code: not available
4. Information on the operation of the STP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</si>
  <si>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General (mandatory) data on the STP operator:
1. Balance sheet holder: Dragivska community 
2. EDRPOU code: 04350027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</si>
  <si>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General (mandatory) data about the STP operator:
1. Balance sheet holder: Khust VUVKG.
2. EDRPOU code: 00432283
3. Water user code: 210526
4. Information on the operation of the STP (as of 01.01.2023) Wastewater discharged per year, million cubic metres
- Total: 0,5
- without treatment: 0
- insufficiently treated: 0,5
- normatively clean (without cleaning): 0
- normatively treated at treatment plants: 0
- biological treatment: 0
- physical and chemical treatment: 0
- mechanical: 0
- capacity of treatment facilities, after treatment of which waste water is discharged into water bodies: 4,900
including those that provide regulatory treatment: 0
capacity of treatment facilities, after treatment of which waste water is discharged to irrigation fields, terrain, filtration fields, storage tanks and cesspools: 0</t>
  </si>
  <si>
    <t xml:space="preserve">General (mandatory) data on the STP operator:
1. Balance sheet holder: Pieterfolwowska community .
2. EDRPOU code: 04349165
3. Water user code: not available 
4. Information on the operation of the STP (as of 01.01.2023), allocated return (waste) water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</si>
  <si>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Municipal enterprise "Borzhava-Keretsky"
2. EDRPOU code: 43559486
3. Water user code: 210609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</si>
  <si>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Dovzhanska community .
2. EDRPOU code: 04350332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</si>
  <si>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Vynogradivska community .
2. EDRPOU code: 04053677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</si>
  <si>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Irshava community 
2. EDRPOU code: 35443553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</si>
  <si>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Zarichanska community 
2. EDRPOU code: 04349538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</si>
  <si>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about the STP operator:
1. Balance sheet holder: Vodokanal Karpatviz LLC.
2. EDRPOU code: 35056062
3. Water user code: 210440
4. Information on the operation of the STP (as of 01.01.2023) Waste water discharged per year, million cubic metres
- Total: 0,446
- without treatment: 0
- insufficiently treated: 0,370
- normatively clean (without treatment): 0
- normatively treated at treatment plants: 0,076
- biological treatment: 0
- physical and chemical treatment: 0
- mechanical: 0.076
- capacity of treatment facilities, after which the waste water is discharged into water bodies: 1,927
including those that provide regulatory treatment: 0,076 
capacity of treatment facilities, after treatment of which waste water is discharged to irrigation fields, terrain, filtration fields, storage tanks and cesspools: 0
</t>
  </si>
  <si>
    <t xml:space="preserve">General (mandatory) data on the operator of the CWS (sludge pit):
1. Balance holder: Municipal enterprise "ZhKO Grand" of Berehove City Council
2. EDRPOU code: 37520283
3. Water user code: 210201
4. Information on the operation of the STP (as of 01.01.2023) Wastewater discharged per year, million cubic metres
- Total: 0,018
- without treatment: 0
- insufficiently treated: 0,018
- normatively clean (without treatment): 0
- normatively treated at treatment plants: 0
- biological treatment:0
- physical and chemical treatment: 0
- mechanical: 0
- capacity of wastewater treatment facilities, after which the waste water is discharged into water bodies: 0,037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</si>
  <si>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sheet holder: Zhdeniivka village council
2. EDRPOU code: 04349366
3. Water user code: 210052
4. Information on the operation of the STP (as of 01.01.2023) Wastewater discharged per year, million cubic metres
- Total: 0,016
- without treatment: 0
- insufficiently treated: 0
- normatively clean (without purification): 0
- normatively treated at treatment plants: 0,016
- biological treatment: 0,016
- physical and chemical treatment: 0
- mechanical: 0
- capacity of wastewater treatment facilities, after which the waste water is discharged into water bodies: 0,073
including those that provide regulatory treatment: 0,073
capacity of treatment facilities, after treatment of which waste water is discharged to irrigation fields, terrain, filtration fields, storage tanks and cesspools: 0
</t>
  </si>
  <si>
    <t xml:space="preserve">General (mandatory) data on the STP operator:
1. Balance sheet holder: Kolchynska community .
2. EDRPOU code: 04350524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</si>
  <si>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Chynadiyivka Housing and Communal Services.
2. EDRPOU code: 32513910
3. Water user code: 210124
4. Information on the operation of the STP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</si>
  <si>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The CSTP require nitrogen and phosphorus removal, and biological treatment should be carried out after mechanical treatment of stormwater. The design and development plan is under development, the calculation is based on an expert opinion.</t>
  </si>
  <si>
    <t xml:space="preserve">General (mandatory) data on the STP operator:
1. Balance sheet holder: Velykoluchkivska community 
2. EDRPOU code: 04350398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</si>
  <si>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holder: PJSC "EUROCAR", LLC "YEAR"
2. EDRPOU code: 30913130, 32784477
3. Water user code: 210742, 210743
4. Information on the operation of the STP (as of 01.01.2023) Wastewater discharged per year, million cubic metres
- total: 0,002
- without treatment: 0
- insufficiently treated: 0
- normatively clean (without purification): 0
- normatively treated at treatment plants: 0
- biological treatment: 0,002
- physical and chemical treatment: 0
- mechanical: 0
- capacity of treatment facilities, after which the waste water is discharged into water bodies: 0,037
including those that provide regulatory treatment: 0,002
capacity of treatment facilities, after treatment of which waste water is discharged to irrigation fields, terrain, filtration fields, storage tanks and cesspools: 0 
</t>
  </si>
  <si>
    <t xml:space="preserve">General (mandatory) data on the STP operator:
1. Balance sheet holder: Polyanska community 
2. EDRPOU code: 04351587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</si>
  <si>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Velykodobronska community 
2. EDRPOU code: 04349857
3. Water user code: not available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</si>
  <si>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holder: Adenia LLC, Chopivtsi village.
2. EDRPOU code: 36732092
3. Water user code: 210211
4. Information on the operation of the STP (as of 01.01.2023) Waste water discharged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the return (waste) water is discharged to irrigation fields, terrain, filtration fields, storage tanks and cesspools: 0
</t>
  </si>
  <si>
    <t xml:space="preserve">General (mandatory) data about the STP operator:
1. Balance sheet holder: Koshet LLC, Chopivtsi village.
2. EDRPOU code:  36732087
3. Water user code: 210209
4. Information on the operation of the STP (as of 01.01.2023) Waste water discharged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treatment of which return (waste) water is discharged into water bodies: 0
including those that provide regulatory treatment: 0
capacity of treatment facilities, after treatment of which the return (waste) water is discharged to irrigation fields, terrain, filtration fields, storage tanks and cesspools: 0
</t>
  </si>
  <si>
    <t xml:space="preserve">General (mandatory) data on the STP operator:
1. Balance sheet holder: State utility company "Rozivka"
2. EDRPOU code: 31081247
3. Water user code: 210304
4. Information on the operation of the STP (as of 01.01.2023) Wastewater discharged per year, million cubic metres
- Total: 0,031
- without treatment: 0
- insufficiently treated: 0
- normatively clean (without purification): 0
- normatively treated at treatment plants: 0,031
- biological treatment: 0,031
- physical and chemical treatment: 0
- mechanical: 0
- capacity of treatment facilities, after which the waste water is discharged into water bodies: 0,073
including those that provide regulatory treatment: 0,031
capacity of treatment facilities, after treatment of which waste water is discharged to irrigation fields, terrain, filtration fields, storage tanks and cesspools: 0
</t>
  </si>
  <si>
    <t xml:space="preserve">General (mandatory) data about the STP operator:
1. Balance sheet holder: Communal enterprise "Kommunalnyk"
2. EDRPOU code: 30920038
3. Water user code: 210445
4. Information on the operation of the STP (as of 01.01.2023) Waste water discharged per year, million cubic metres
- Total: 0,161
- without treatment: 0
- insufficiently treated: 0,161
- normatively clean (without treatment): 0
- normatively treated at treatment plants: 0
- biological treatment: 0
- physical and chemical treatment: 0
- mechanical: 0
- capacity of treatment facilities, after treatment of which waste water is discharged into water bodies: 0,438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</si>
  <si>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sheet holder: Dubrynitsko-Malobereznytsia community .
2. EDRPOU code: 04351179
3. Water user code: not available
4. Information on the operation of the STP (as of 01.01.2023) Wastewater discharged per year, million cubic metres
- total: none
- without treatment: 0
- insufficiently treated: 0
- normatively clean (without cleaning):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</si>
  <si>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about the STP operator:
1. Balance sheet holder:  ALC "Perechyn Timber and Chemical Plant"
2. EDRPOU code:  00274105
3. Water user code: 210107
4. Information on the operation of the STP (as of 01.01.2023) Wastewater discharged per year, million cubic metres
- Total: 0,034
- without treatment: 0,034
- insufficiently treated: 0
- normatively clean (without treatment):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
</t>
  </si>
  <si>
    <t xml:space="preserve">General (mandatory) data about the STP operator:
1. Balance holder: Municipal enterprise "Vodokanal of the city of Uzhhorod"
2. EDRPOU code: 03344326
3. Water user code: 210438
4. Information on the operation of the STP (as of 01.01.2023) Waste water discharged per year, million cubic metres
- Total: 18,572
- without treatment: 0
- insufficiently treated: 0,731
- normatively clean (without treatment): 0
- normatively treated at treatment plants: 17,841
- biological treatment: 17,841
- physical and chemical treatment: 0
- mechanical: 0
- capacity of treatment facilities, after which the waste water is discharged into water bodies: 18,250
including those that provide regulatory treatment: 17,841
capacity of treatment facilities, after treatment of which waste water is discharged to irrigation fields, terrain, filtration fields, storage tanks and cesspools: 0
</t>
  </si>
  <si>
    <t xml:space="preserve">General (mandatory) data on the STP operator:
1. Balance sheet holder: ENTERPRISE "Velykobychkivske VUZHKG"
2. EDRPOU code: 30157634
3. Water user code: 210109
4. Information on the operation of the STP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</si>
  <si>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General (mandatory) data on the STP operator:
1. Balance sheet holder: "Vodokanal" of Tyachiv City Council 
2. EDRPOU code: 44391553 
3. Water user code: 210453
4. Information on the operation of the Wastewater Treatment Plant (as of 01.01.2023), million cubic metres of wastewater discharged per year
- Total: 0,095
- without treatment: 0
- insufficiently treated: 0,095
- normatively clean (without treatment): 0
- standard-purified at treatment plants:
- biological treatment: 0
- physical and chemical treatment: 0
- mechanical: 0
- capacity of treatment facilities, after treatment of which waste water is discharged into water bodies: 0,657
including those that provide regulatory treatment: 0
capacity of treatment facilities, after treatment of which waste water is discharged to irrigation fields, terrain, filtration fields, storage tanks and cesspools: 0</t>
  </si>
  <si>
    <t xml:space="preserve">General (mandatory) data on the STP operator:
1. Balance holder:  "Bushtinoservice"
2. EDRPOU code: 41255966
3. Water user code: 210760
4. Information on the operation of the STP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plants, after treatment of which the return (waste) water is discharged to irrigation fields, terrain, filtration fields, storage tanks and cesspools: 0
</t>
  </si>
  <si>
    <t xml:space="preserve">General (mandatory) data about the STP operator:
1. Balance sheet holder: "New Level 2006"
2. EDRPOU code: 34687842
3. Water user code: 210364
4. Information on the operation of the Wastewater Treatment Plant (as of 01.01.2023), million cubic metres of wastewater discharged per year
- Total: 0
- without treatment: 0
- insufficiently treated: 0
- normatively clean (without cleaning):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
</t>
  </si>
  <si>
    <t xml:space="preserve">General (mandatory) data about the STP operator:
1. Balance holder: Mizhhirya village council "Mizhhirya VUZHKH"
2. EDRPOU code: 03344473
3. Water user code: 210446
4. Information on the operation of the Wastewater Treatment Plant (as of 01.01.2023), million cubic metres of wastewater discharged per year
- Total: 0,124
- without treatment: 0,124
- insufficiently treated: 0
- normatively clean (without treatment): 0
- normatively treated at treatment plants: 0
- biological treatment: 0
- physical and chemical treatment: 0
- mechanical: 0
- capacity of treatment facilities, after treatment of which waste water is discharged into water bodies: 0,029
including those that provide regulatory treatment: 0
capacity of treatment facilities, after treatment of which waste water is discharged to irrigation fields, terrain, filtration fields, storage tanks and cesspools: 0
</t>
  </si>
  <si>
    <t xml:space="preserve">General (mandatory) data on the STP operator:
1. Balance holder: "Express IR"
2. EDRPOU code: 22088774
3. Water user code: 210661
4. Information on the operation of the STP (as of 01.01.2023) Wastewater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</si>
  <si>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 xml:space="preserve">General (mandatory) data about the STP operator:
1. Balance sheet holder:  "Miskvodokanal" of Mukachevo City Council
2. EDRPOU code: 41536514
3. Water user code: 210442
4. Information on the operation of the STP (as of 01.01.2023) Wastewater discharged per year, million cubic metres
- Total: 7,630
- without treatment: 0
- insufficiently treated: 0,516
- normatively clean (without treatment): 0
- normatively treated at treatment plants: 7,114
- biological treatment: 5,840
- physical and chemical treatment: 0
- mechanical: 1,274
- capacity of treatment facilities, after which the waste water is discharged into water bodies: 9,700
including those that provide regulatory treatment: 7,114
capacity of treatment facilities, after treatment of which waste water is discharged to irrigation fields, terrain, filtration fields, storage tanks and cesspools: 0
</t>
  </si>
  <si>
    <t xml:space="preserve">General (mandatory) data about the STP operator:
1. Balance sheet holder:"Vodokanalservice"
2. EDRPOU code: 38035925
3. Water user code: 210443
4. Information on the operation of the Wastewater Treatment Plant (as of 01.01.2023), million cubic metres of wastewater discharged per year
- Total: 0,063
- without treatment: 0
- insufficiently treated: 0,022
- normatively clean (without treatment): 0
- normatively treated at treatment plants: 0,041
- biological treatment: 0,041
- physical and chemical treatment: 0
- mechanical: 0
- capacity of treatment facilities, after which the waste water is discharged into water bodies: 0,041
including those that provide regulatory treatment: 0,041
capacity of treatment facilities, after treatment of which waste water is discharged to irrigation fields, terrain, filtration fields, storage tanks and cesspools: 0
</t>
  </si>
  <si>
    <t xml:space="preserve">General (mandatory) data on the STP operator:
1. Balance holder: "World of Meat"
2. EDRPOU code:  36732071
3. Water user code: 210351
4. Information on the operation of the STP (as of 01.01.2023) Waste water discharged per year, million cubic metres
- Total: 0,003
- without treatment: 0
- insufficiently treated: 0
- normatively clean (without purification): 0
- normatively treated at treatment plants: 0
- biological treatment: 0,003
- physical and chemical treatment: 0
- mechanical: 0
- capacity of treatment facilities, after treatment of which waste water is discharged into water bodies: 0,003
including those that provide regulatory treatment: 0,003
capacity of treatment facilities, after treatment of which waste water is discharged to irrigation fields, terrain, filtration fields, storage tanks and cesspools: 0
</t>
  </si>
  <si>
    <t xml:space="preserve">General (mandatory) data about the STP operator:
1. Balance sheet holder:  "Komunal-Service"
2. EDRPOU code: 36917235
3. Water user code: 210441
4. Information on the operation of the Wastewater Treatment Plant (as of 01.01.2023) Wastewater discharged per year, million cubic metres
- Total: 0,092
- without treatment: 0
- insufficiently treated: 0,092
- normatively clean (without treatment): 0
- normatively treated at treatment plants: 0
- biological treatment: 0
- physical and chemical treatment: 0
- mechanical: 0
- capacity of treatment facilities, after treatment of which waste water is discharged into water bodies: 0,438
including those that provide regulatory treatment: 0
capacity of treatment facilities, after treatment of which the return (waste) water is discharged to irrigation fields, terrain, filtration fields, storage tanks and cesspools: 0
</t>
  </si>
  <si>
    <t xml:space="preserve">General (mandatory) data about the STP operator:
1. Balance holder:  "Storozhnytsia"
2. EDRPOU code: 32401573
3. Water user code: 210834
4. Information on the operation of the STP (as of 01.01.2023) Waste water discharged per year, million cubic metres
- total: none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bodies:0
including those that provide regulatory treatment: 0
capacity of treatment facilities, after treatment of which the return (waste) water is discharged to irrigation fields, terrain, filtration fields, storage tanks and cesspools: 0
</t>
  </si>
  <si>
    <t>Promoting the practice of collecting grey water (used in showers, bathrooms, washbasins; except for toilet water) among the residents for further use for household purposes (for toilet, irrigation)</t>
  </si>
  <si>
    <t xml:space="preserve">Development of a methodology for determining the environmental flow for SWBs to maintain and develop biodiversity and achieve/maintain good ecological status of SWBs .  </t>
  </si>
  <si>
    <t xml:space="preserve">Carry out environmental runoff calculations for SWBs to achieve/maintain good environmental status of SWBs 
</t>
  </si>
  <si>
    <t xml:space="preserve">Map particularly valuable river sections for all river basin districts and add to the Water Resources of Ukraine geoportal to achieve/maintain good ecological status of SWB </t>
  </si>
  <si>
    <t xml:space="preserve">Develop a regulatory document on the reforestation of floodplain forests for the areas where they are present in accordance with the regulatory framework, including the development of a methodology for restoring floodplain forests to achieve/maintain good ecological status of SWB. </t>
  </si>
  <si>
    <t xml:space="preserve">Development and implementation of regulations, methodological recommendations, and best practices for restoring floodplain forests to achieve/maintain good ecological condition of SWB.  </t>
  </si>
  <si>
    <t xml:space="preserve">Channel regulation works will be carried out on the Tisza River in the section of the watercourse between the PZ 299 - PZ 299 on the Ukrainian-Romanian border between Bila Tserkva (Ukraine) and Teplica (Romania).                                                                                                 The project will result in - improving the variability of the river depth and width by changing the river mofology with increasing flow forms, widening the river channel to slow down the flow rate, creating a water surface and banks slope close to the natural/optimised slope; - vegetation management by mechanical removal of aquatic vegetation, trees, bushes with roots in the river channel; - restoration of the river channel by improving important habitats, creating riffles, bottom thresholds and mechanical excavation of the substrate; The Ukrainian right bank below the planned bridge, unlike the Romanian left bank, is unshored and the bank (650 m) will be shored up with natural material (stone) and an access road to the bridge (serving as a water protection dam) will be constructed at the agreed elevations, preserving the characteristics of the riverbed and floodplain (3 (three) bridge openings with a total width of 250 m and 5 (five) floodplain bridges with a length of 12 m each).                                                         </t>
  </si>
  <si>
    <t>Implementation of a new state monitoring system in the field of atmospheric air protection in the Zakarpattia region. It is planned to purchase and install equipment for stationary stations of the automated air monitoring system in Uzhhorod - phased modernisation of the existing observation points of the Transcarpathian Central Emergency Situations Centre;
Mukachevo territorial community (transport-oriented) - on the territory of the projected airport, which will allow monitoring the state of air pollution by aviation and vehicles;
Rakhiv territorial community (rural background) - on the territory remote from the places of direct emissions.</t>
  </si>
  <si>
    <t xml:space="preserve">Calculate the environmental flow for the SWB  </t>
  </si>
  <si>
    <t xml:space="preserve">Development of a single geospatial data shapefile "Particularly valuable river sections" for all river basin districts and its placement on the geoportal "Water Resources of Ukraine" SAWR </t>
  </si>
  <si>
    <t>Development of a geospatial data shapefile "Barriers to the free flow of rivers" for all river basin areas and its placement on the geoportal "Water Resources of Ukraine" SAWR</t>
  </si>
  <si>
    <t xml:space="preserve"> Utility company of Yasinya community </t>
  </si>
  <si>
    <t>"Velykobychkivske VUZHKG"</t>
  </si>
  <si>
    <t xml:space="preserve">  Bushtinoservice</t>
  </si>
  <si>
    <t xml:space="preserve"> "Dubovske VUZHKG"</t>
  </si>
  <si>
    <t xml:space="preserve">  "Express IR"</t>
  </si>
  <si>
    <t>"ZhKO Grand" of Berehove City Council, municipal</t>
  </si>
  <si>
    <t xml:space="preserve"> Vodokanalservice</t>
  </si>
  <si>
    <t xml:space="preserve"> "Storozhnytsia"</t>
  </si>
  <si>
    <t>Tisza BUVR, Department of Ecology and Natural Resources of the Zovora Region, Department of Education and Science of the Zovora Region, Tisza River Basin Council, local communities</t>
  </si>
  <si>
    <t>MENR, SAWR, BUVR and ROVR together with NGOs (WWF Ukraine) and NGOs in the country</t>
  </si>
  <si>
    <t xml:space="preserve">Nature conservation NGOs (WWF Ukraine), NOU together with BUVR and ROVR </t>
  </si>
  <si>
    <t>Environmental NGOs, NGOs in cooperation with BUVR and ROVR</t>
  </si>
  <si>
    <t xml:space="preserve">SAWR, SES of Ukraine together with relevant scientific institutions with the involvement of environmental NGOs (WWF Ukraine) </t>
  </si>
  <si>
    <t>SAWR, BUVR, ROVR in cooperation with relevant scientific institutions with the involvement of environmental NGOs (WWF Ukraine)</t>
  </si>
  <si>
    <t xml:space="preserve"> State Forestry Agency, SAWR, BUVR, ROVR together with relevant scientific institutions with the involvement of environmental NGOs (WWF Ukraine)</t>
  </si>
  <si>
    <t xml:space="preserve"> Environmental NGOs (WWF Ukraine) </t>
  </si>
  <si>
    <t>All SWBs</t>
  </si>
  <si>
    <t xml:space="preserve">all SWBs </t>
  </si>
  <si>
    <t xml:space="preserve">All GWBs </t>
  </si>
  <si>
    <t>All GWBs</t>
  </si>
  <si>
    <t>All SWBs and GWBs</t>
  </si>
  <si>
    <t xml:space="preserve">Transcarpathian administration, Tysa BUVR, Tyachiv ROVR,  Solotvynske community </t>
  </si>
  <si>
    <t xml:space="preserve"> Solotvynske community , Tyachiv ROVR, Tysa BUVR </t>
  </si>
  <si>
    <t>Korolevskaya community, "Kommunal" of the Korolevskaya settlement council</t>
  </si>
  <si>
    <t>Dubovskaya community , Dubovskoye VUZHKG</t>
  </si>
  <si>
    <t>Dubovskaya community, Dubovskoye VUZHKG</t>
  </si>
  <si>
    <t>Wastewater treatment plant will be built on the site of the former sewage treatment plant destroyed by the 1998 flood, with the possibility of connecting Kalyny village. Calculations were made according to an expert assessment (BIO - 200 euros/person).</t>
  </si>
  <si>
    <t>Zakarpattia administration, Tysa BUVR, Tyachiv ROVR</t>
  </si>
  <si>
    <t>Zakarpattia administration, Tysa BUVR, Tyachiv ROVR,</t>
  </si>
  <si>
    <t>Transcarpathian administration, Tysa BUVR, Vynogradiv ROVR</t>
  </si>
  <si>
    <t>Transcarpathian administration, Tysa BUVR, Tyachiv ROVR, Vynogradiv ROVR</t>
  </si>
  <si>
    <t>Transcarpathian administration, Tysa BUVR, Tyachiv ROVR</t>
  </si>
  <si>
    <t>Transcarpathian administation, Tysa BUVR, Vynogradiv ROVR</t>
  </si>
  <si>
    <t>Transcarpathian administation, Tysa BUVR, Beregovo ROVR</t>
  </si>
  <si>
    <t>Berehivska community , ME "ZhKO Grand" BerehAR6</t>
  </si>
  <si>
    <t>Berehivska community ,"ZhKO Grand" Berehove City Council.</t>
  </si>
  <si>
    <t>Transcarpathian administration, Tysa BUVR, Mukachevo Municipal Water Treatment Plant</t>
  </si>
  <si>
    <t>Polyanska community, Tysa BUVR, Mukachevo Municipal Water Supply Department</t>
  </si>
  <si>
    <t>Transcarpathian administration, Tysa BUVR</t>
  </si>
  <si>
    <t>Kholmkivska community, Rozivka State Utility Company</t>
  </si>
  <si>
    <t>BUVRs, ROVRs, the public, basin councils, within the framework of international technical assistance projects and other environmental initiatives</t>
  </si>
  <si>
    <t>the measure applies to all basins/sub-basins and should be included in the PoM of all RBMPs</t>
  </si>
  <si>
    <t>Ministry of Ecology, SAWR, SES of Ukraine (Central Emergency Response Team)</t>
  </si>
  <si>
    <t>Tisza BUVR, Department of Ecology and Natural Resources of the Transcarpathian Regional State Administration, Department of Education and Science of the Transcarpathian Regional State Administration, Tisza River Basin Council, local communities</t>
  </si>
  <si>
    <t>Dubovskaya community , Tysa BUVR, Tyachiv Municipal Water and Sewerage Department</t>
  </si>
  <si>
    <t>Tyachivska community , Tysa BUVR, Tyachiv Municipal Water Supply Department</t>
  </si>
  <si>
    <t>Municipal enterprise "Miskvodokanal" of Mukachevo City Council, Mukachevo community , Tysa BUVR</t>
  </si>
  <si>
    <t>Polyanska community , Tysa BUVR, Mukachevo Municipal Water Supply Department</t>
  </si>
  <si>
    <t>Kolchinskaya community , Tysa BUVR, Mukachevo Municipal Water Supply Department</t>
  </si>
  <si>
    <t>Ust-Chornianska community , Tysa BUVR, Tyachiv ROVR</t>
  </si>
  <si>
    <t>Neresnitska community , Tysa BUVR, Tyachiv ROVR</t>
  </si>
  <si>
    <t>Synevyrska community , Tysa BUVR, Vynogradiv ROVR</t>
  </si>
  <si>
    <t>Kolochava community , Tysa BUVR, Vynogradiv ROVR</t>
  </si>
  <si>
    <t>Bushtynska community , Dragivska community , Tysa BUVR, Vynohradivska ROVR</t>
  </si>
  <si>
    <t>Bushtynska community , Tysa BUVR, Tyachiv ROVR</t>
  </si>
  <si>
    <t>Dragivska community , Tysa BUVR, Vynogradiv ROVR</t>
  </si>
  <si>
    <t>Mizhhirya community , Tysa BUVR, Vynogradiv ROVR</t>
  </si>
  <si>
    <t>Gorinchivska community , Tysa BUVR, Vynogradiv ROVR</t>
  </si>
  <si>
    <t>Khust community , Tysa BUVR, Vynogradiv ROVR</t>
  </si>
  <si>
    <t>Bilkivska community , Tysa BUVR, Vynogradiv ROVR</t>
  </si>
  <si>
    <t>Dovzhanska community , Tysa BUVR, Vynogradiv ROVR</t>
  </si>
  <si>
    <t>Zarichanska community , Tysa BUVR, Vynogradiv ROVR</t>
  </si>
  <si>
    <t>Kamianska community and Zarichanska community , Tysa BUVR, Berehove ROVR</t>
  </si>
  <si>
    <t>Serednyanska community , Tysa BUVR, Uzhhorod ROVR</t>
  </si>
  <si>
    <t>Turya-Remetivska community , Tysa BUVR, Uzhhorod ROVR</t>
  </si>
  <si>
    <t>Transcarpathian administration, Tysa BUVR, Uzhhorod ROVR</t>
  </si>
  <si>
    <t>Kostrynska community , Tysa BUVR, Uzhhorod ROVR</t>
  </si>
  <si>
    <t>Perechynska community , Tysa BUVR, Uzhhorod ROVR</t>
  </si>
  <si>
    <t>Onokivska community , Tysa BUVR, Uzhhorod ROVR</t>
  </si>
  <si>
    <t>Uzhhorod community , Tysa BUVR, Uzhhorod ROVR</t>
  </si>
  <si>
    <t>Kholmkivska community , Tysa BUVR, Uzhhorod ROVR</t>
  </si>
  <si>
    <t>Kostrynska community and Dubrynitsko-Malobereznytsia community , Tysa BUVR, Uzhhorod ROVR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</si>
</sst>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color theme="8" tint="-0.249977111117893"/>
      <name val="Calibri"/>
      <family val="2"/>
      <charset val="204"/>
      <scheme val="minor"/>
    </font>
    <font>
      <sz val="11"/>
      <name val="Calibri"/>
      <family val="2"/>
      <scheme val="minor"/>
    </font>
    <font>
      <sz val="11"/>
      <color theme="1"/>
      <name val="Calibri"/>
      <family val="2"/>
      <charset val="204"/>
      <scheme val="minor"/>
    </font>
    <font>
      <i/>
      <sz val="11"/>
      <color theme="1"/>
      <name val="Calibri"/>
      <family val="2"/>
      <charset val="204"/>
      <scheme val="minor"/>
    </font>
    <font>
      <vertAlign val="superscript"/>
      <sz val="11"/>
      <color theme="1"/>
      <name val="Calibri"/>
      <family val="2"/>
      <charset val="204"/>
      <scheme val="minor"/>
    </font>
    <font>
      <sz val="14"/>
      <color theme="1"/>
      <name val="Calibri"/>
      <family val="2"/>
      <charset val="204"/>
      <scheme val="minor"/>
    </font>
    <font>
      <b/>
      <sz val="14"/>
      <color theme="1"/>
      <name val="Calibri"/>
      <family val="2"/>
      <charset val="204"/>
      <scheme val="minor"/>
    </font>
    <font>
      <sz val="11"/>
      <color rgb="FFFF0000"/>
      <name val="Calibri"/>
      <family val="2"/>
      <charset val="204"/>
      <scheme val="minor"/>
    </font>
    <font>
      <sz val="12"/>
      <color theme="1"/>
      <name val="Calibri"/>
      <family val="2"/>
      <charset val="204"/>
      <scheme val="minor"/>
    </font>
    <font>
      <sz val="9"/>
      <color theme="1"/>
      <name val="Calibri"/>
      <family val="2"/>
      <charset val="204"/>
      <scheme val="minor"/>
    </font>
    <font>
      <sz val="10"/>
      <color theme="1"/>
      <name val="Calibri"/>
      <family val="2"/>
      <charset val="204"/>
      <scheme val="minor"/>
    </font>
    <font>
      <sz val="11"/>
      <color theme="1"/>
      <name val="Calibri"/>
      <family val="2"/>
      <charset val="204"/>
    </font>
    <font>
      <sz val="11"/>
      <name val="Calibri"/>
      <family val="2"/>
      <charset val="204"/>
      <scheme val="minor"/>
    </font>
    <font>
      <sz val="11"/>
      <color theme="0"/>
      <name val="Calibri"/>
      <family val="2"/>
      <scheme val="minor"/>
    </font>
    <font>
      <sz val="11"/>
      <color rgb="FF000000"/>
      <name val="Calibri"/>
      <family val="2"/>
      <charset val="204"/>
    </font>
    <font>
      <b/>
      <sz val="11"/>
      <name val="Calibri"/>
      <family val="2"/>
      <charset val="204"/>
      <scheme val="minor"/>
    </font>
    <font>
      <b/>
      <sz val="11"/>
      <color theme="1"/>
      <name val="Calibri"/>
      <family val="2"/>
      <charset val="204"/>
    </font>
    <font>
      <b/>
      <sz val="11"/>
      <name val="Calibri"/>
      <family val="2"/>
      <charset val="204"/>
    </font>
    <font>
      <b/>
      <i/>
      <sz val="11"/>
      <color theme="1"/>
      <name val="Calibri"/>
      <family val="2"/>
      <charset val="204"/>
      <scheme val="minor"/>
    </font>
    <font>
      <sz val="11"/>
      <color rgb="FF000000"/>
      <name val="Calibri"/>
      <family val="2"/>
      <charset val="204"/>
      <scheme val="minor"/>
    </font>
    <font>
      <sz val="8"/>
      <color theme="1"/>
      <name val="Calibri"/>
      <family val="2"/>
      <charset val="204"/>
      <scheme val="minor"/>
    </font>
    <font>
      <sz val="11"/>
      <color theme="0"/>
      <name val="Calibri"/>
      <family val="2"/>
      <charset val="204"/>
      <scheme val="minor"/>
    </font>
    <font>
      <sz val="10"/>
      <color rgb="FF000000"/>
      <name val="Times New Roman"/>
      <family val="1"/>
      <charset val="1"/>
    </font>
    <font>
      <b/>
      <sz val="12"/>
      <color theme="0"/>
      <name val="Arial"/>
      <family val="2"/>
      <charset val="204"/>
    </font>
    <font>
      <sz val="9"/>
      <color theme="0"/>
      <name val="Calibri"/>
      <family val="2"/>
      <charset val="204"/>
      <scheme val="minor"/>
    </font>
    <font>
      <sz val="10"/>
      <color theme="1"/>
      <name val="Arial"/>
      <family val="2"/>
      <charset val="204"/>
    </font>
    <font>
      <sz val="11"/>
      <color rgb="FF000000"/>
      <name val="Calibri"/>
      <family val="2"/>
      <charset val="204"/>
    </font>
    <font>
      <sz val="11"/>
      <color theme="1"/>
      <name val="Calibri"/>
      <family val="2"/>
      <charset val="204"/>
    </font>
    <font>
      <sz val="11"/>
      <name val="Calibri"/>
      <family val="2"/>
      <charset val="204"/>
    </font>
    <font>
      <sz val="11"/>
      <color rgb="FFFF0000"/>
      <name val="Calibri"/>
      <family val="2"/>
      <charset val="204"/>
    </font>
    <font>
      <b/>
      <sz val="11"/>
      <color rgb="FF000000"/>
      <name val="Calibri"/>
      <family val="2"/>
      <charset val="204"/>
    </font>
    <font>
      <sz val="12"/>
      <color theme="0"/>
      <name val="Arial"/>
      <family val="2"/>
      <charset val="204"/>
    </font>
    <font>
      <sz val="10"/>
      <name val="Arial"/>
      <family val="2"/>
      <charset val="204"/>
    </font>
    <font>
      <b/>
      <sz val="10"/>
      <name val="Arial"/>
      <family val="2"/>
      <charset val="204"/>
    </font>
    <font>
      <i/>
      <sz val="11"/>
      <color rgb="FF000000"/>
      <name val="Calibri"/>
      <family val="2"/>
      <charset val="204"/>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theme="0"/>
        <bgColor rgb="FFFFFFCC"/>
      </patternFill>
    </fill>
    <fill>
      <patternFill patternType="solid">
        <fgColor theme="0"/>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234">
    <xf numFmtId="0" fontId="0" fillId="0" borderId="0" xfId="0"/>
    <xf numFmtId="0" fontId="0" fillId="0" borderId="0" xfId="0" applyAlignment="1">
      <alignment horizontal="center"/>
    </xf>
    <xf numFmtId="0" fontId="48" fillId="0" borderId="0" xfId="0" applyFont="1" applyAlignment="1">
      <alignment horizontal="center"/>
    </xf>
    <xf numFmtId="0" fontId="0" fillId="0" borderId="1" xfId="0" applyBorder="1"/>
    <xf numFmtId="0" fontId="0" fillId="0" borderId="1" xfId="0" applyBorder="1" applyAlignment="1">
      <alignment wrapText="1"/>
    </xf>
    <xf numFmtId="0" fontId="48" fillId="2" borderId="1" xfId="0" applyFont="1" applyFill="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0" fillId="0" borderId="1" xfId="0" applyBorder="1" applyAlignment="1">
      <alignment horizontal="left" vertical="center" wrapText="1"/>
    </xf>
    <xf numFmtId="0" fontId="52" fillId="0" borderId="1" xfId="0" applyFont="1" applyBorder="1" applyAlignment="1">
      <alignment wrapText="1"/>
    </xf>
    <xf numFmtId="0" fontId="51" fillId="0" borderId="1" xfId="0" applyFont="1" applyBorder="1" applyAlignment="1">
      <alignment wrapText="1"/>
    </xf>
    <xf numFmtId="0" fontId="52"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vertical="top"/>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58" fillId="0" borderId="0" xfId="0" applyFont="1"/>
    <xf numFmtId="0" fontId="0" fillId="3" borderId="2" xfId="0" applyFill="1" applyBorder="1" applyAlignment="1">
      <alignment horizontal="center" vertical="top"/>
    </xf>
    <xf numFmtId="0" fontId="0" fillId="3" borderId="1" xfId="0" applyFill="1" applyBorder="1" applyAlignment="1">
      <alignment horizontal="center" vertical="top"/>
    </xf>
    <xf numFmtId="0" fontId="0" fillId="3" borderId="0" xfId="0" applyFill="1" applyAlignment="1">
      <alignment horizontal="center" vertical="top"/>
    </xf>
    <xf numFmtId="0" fontId="0" fillId="3" borderId="1" xfId="0" applyFill="1" applyBorder="1" applyAlignment="1">
      <alignment horizontal="left" vertical="top" wrapText="1"/>
    </xf>
    <xf numFmtId="0" fontId="0" fillId="3" borderId="0" xfId="0" applyFill="1"/>
    <xf numFmtId="0" fontId="33" fillId="3" borderId="0" xfId="0" applyFont="1" applyFill="1"/>
    <xf numFmtId="0" fontId="0" fillId="3" borderId="0" xfId="0" applyFill="1" applyAlignment="1">
      <alignment horizontal="center"/>
    </xf>
    <xf numFmtId="0" fontId="48" fillId="3" borderId="1" xfId="0" applyFont="1" applyFill="1" applyBorder="1" applyAlignment="1">
      <alignment horizontal="center" vertical="top" wrapText="1"/>
    </xf>
    <xf numFmtId="0" fontId="0" fillId="3" borderId="0" xfId="0" applyFill="1" applyAlignment="1">
      <alignment vertical="top"/>
    </xf>
    <xf numFmtId="0" fontId="62" fillId="4" borderId="0" xfId="0" applyFont="1" applyFill="1"/>
    <xf numFmtId="0" fontId="62" fillId="4" borderId="0" xfId="0" applyFont="1" applyFill="1" applyAlignment="1">
      <alignment horizontal="center"/>
    </xf>
    <xf numFmtId="0" fontId="62" fillId="4" borderId="0" xfId="0" applyFont="1" applyFill="1" applyAlignment="1">
      <alignment horizontal="center" vertical="top"/>
    </xf>
    <xf numFmtId="0" fontId="70" fillId="4" borderId="0" xfId="0" applyFont="1" applyFill="1"/>
    <xf numFmtId="0" fontId="73" fillId="4" borderId="0" xfId="0" applyFont="1" applyFill="1"/>
    <xf numFmtId="0" fontId="6" fillId="3" borderId="1" xfId="0" applyFont="1" applyFill="1" applyBorder="1" applyAlignment="1">
      <alignment horizontal="center" vertical="top"/>
    </xf>
    <xf numFmtId="0" fontId="6" fillId="3" borderId="1" xfId="0" applyFont="1" applyFill="1" applyBorder="1" applyAlignment="1">
      <alignment horizontal="center" vertical="top" wrapText="1"/>
    </xf>
    <xf numFmtId="0" fontId="6" fillId="3" borderId="2" xfId="0" applyFont="1" applyFill="1" applyBorder="1" applyAlignment="1">
      <alignment horizontal="center" vertical="top"/>
    </xf>
    <xf numFmtId="0" fontId="6" fillId="3" borderId="2" xfId="0" applyFont="1" applyFill="1" applyBorder="1" applyAlignment="1">
      <alignment horizontal="center" vertical="top" wrapText="1"/>
    </xf>
    <xf numFmtId="0" fontId="71" fillId="5" borderId="1" xfId="0" applyFont="1" applyFill="1" applyBorder="1" applyAlignment="1">
      <alignment horizontal="center" vertical="top" wrapText="1"/>
    </xf>
    <xf numFmtId="0" fontId="71" fillId="3" borderId="1" xfId="0" applyFont="1" applyFill="1" applyBorder="1" applyAlignment="1">
      <alignment horizontal="center" vertical="top" wrapText="1"/>
    </xf>
    <xf numFmtId="0" fontId="59" fillId="3" borderId="1" xfId="0" applyFont="1" applyFill="1" applyBorder="1" applyAlignment="1">
      <alignment horizontal="center" vertical="top" wrapText="1"/>
    </xf>
    <xf numFmtId="0" fontId="79" fillId="6" borderId="12" xfId="0" applyFont="1" applyFill="1" applyBorder="1" applyAlignment="1">
      <alignment horizontal="center" vertical="center" wrapText="1"/>
    </xf>
    <xf numFmtId="0" fontId="79" fillId="6" borderId="7" xfId="0" applyFont="1" applyFill="1" applyBorder="1" applyAlignment="1">
      <alignment horizontal="center" wrapText="1"/>
    </xf>
    <xf numFmtId="0" fontId="79" fillId="6" borderId="12" xfId="0" applyFont="1" applyFill="1" applyBorder="1" applyAlignment="1">
      <alignment horizontal="center" wrapText="1"/>
    </xf>
    <xf numFmtId="0" fontId="83" fillId="6" borderId="12" xfId="0" applyFont="1" applyFill="1" applyBorder="1" applyAlignment="1">
      <alignment horizontal="center" vertical="center" wrapText="1"/>
    </xf>
    <xf numFmtId="0" fontId="83" fillId="6" borderId="8" xfId="0" applyFont="1" applyFill="1" applyBorder="1" applyAlignment="1">
      <alignment horizontal="center" vertical="center"/>
    </xf>
    <xf numFmtId="0" fontId="60" fillId="6" borderId="12" xfId="0" applyFont="1" applyFill="1" applyBorder="1" applyAlignment="1">
      <alignment horizontal="center" wrapText="1"/>
    </xf>
    <xf numFmtId="0" fontId="65" fillId="6" borderId="12" xfId="0" applyFont="1" applyFill="1" applyBorder="1" applyAlignment="1">
      <alignment horizontal="center" wrapText="1"/>
    </xf>
    <xf numFmtId="0" fontId="48" fillId="0" borderId="1" xfId="0" applyFont="1" applyBorder="1" applyAlignment="1">
      <alignment horizontal="center" vertical="top"/>
    </xf>
    <xf numFmtId="0" fontId="0" fillId="0" borderId="1" xfId="0" applyBorder="1" applyAlignment="1">
      <alignment horizontal="center" vertical="top" wrapText="1"/>
    </xf>
    <xf numFmtId="0" fontId="68" fillId="0" borderId="2" xfId="0" applyFont="1" applyBorder="1" applyAlignment="1">
      <alignment horizontal="center" vertical="top" wrapText="1"/>
    </xf>
    <xf numFmtId="0" fontId="7" fillId="0" borderId="2" xfId="0" applyFont="1" applyBorder="1" applyAlignment="1">
      <alignment horizontal="center" vertical="top" wrapText="1"/>
    </xf>
    <xf numFmtId="0" fontId="48" fillId="0" borderId="2" xfId="0" applyFont="1" applyBorder="1" applyAlignment="1">
      <alignment horizontal="center" vertical="top" wrapText="1"/>
    </xf>
    <xf numFmtId="49" fontId="0" fillId="0" borderId="2" xfId="0" applyNumberFormat="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wrapText="1"/>
    </xf>
    <xf numFmtId="0" fontId="33" fillId="0" borderId="2" xfId="0" applyFont="1" applyBorder="1" applyAlignment="1">
      <alignment horizontal="center" vertical="top" wrapText="1"/>
    </xf>
    <xf numFmtId="0" fontId="58" fillId="0" borderId="1" xfId="0" applyFont="1" applyBorder="1" applyAlignment="1">
      <alignment vertical="top" wrapText="1"/>
    </xf>
    <xf numFmtId="0" fontId="48" fillId="0" borderId="2" xfId="0" applyFont="1" applyBorder="1" applyAlignment="1">
      <alignment horizontal="center" vertical="top"/>
    </xf>
    <xf numFmtId="0" fontId="0" fillId="0" borderId="2" xfId="0" applyBorder="1"/>
    <xf numFmtId="0" fontId="68" fillId="0" borderId="0" xfId="0" applyFont="1" applyAlignment="1">
      <alignment horizontal="center" vertical="top" wrapText="1"/>
    </xf>
    <xf numFmtId="0" fontId="33" fillId="0" borderId="1" xfId="0" applyFont="1" applyBorder="1" applyAlignment="1">
      <alignment horizontal="center" vertical="top" wrapText="1"/>
    </xf>
    <xf numFmtId="0" fontId="28" fillId="0" borderId="2" xfId="0" applyFont="1" applyBorder="1" applyAlignment="1">
      <alignment horizontal="center" vertical="top" wrapText="1"/>
    </xf>
    <xf numFmtId="0" fontId="58" fillId="0" borderId="2" xfId="0" applyFont="1" applyBorder="1" applyAlignment="1">
      <alignment vertical="top" wrapText="1"/>
    </xf>
    <xf numFmtId="0" fontId="45" fillId="0" borderId="1" xfId="0" applyFont="1" applyBorder="1"/>
    <xf numFmtId="0" fontId="45" fillId="0" borderId="1" xfId="0" applyFont="1" applyBorder="1" applyAlignment="1">
      <alignment horizontal="center" vertical="top" wrapText="1"/>
    </xf>
    <xf numFmtId="0" fontId="9" fillId="0" borderId="2" xfId="0" applyFont="1" applyBorder="1" applyAlignment="1">
      <alignment horizontal="center" vertical="top" wrapText="1"/>
    </xf>
    <xf numFmtId="0" fontId="48" fillId="0" borderId="1" xfId="0" applyFont="1" applyBorder="1" applyAlignment="1">
      <alignment horizontal="center" vertical="top" wrapText="1"/>
    </xf>
    <xf numFmtId="0" fontId="0" fillId="0" borderId="1" xfId="0" applyBorder="1" applyAlignment="1">
      <alignment vertical="top" wrapText="1"/>
    </xf>
    <xf numFmtId="0" fontId="38" fillId="0" borderId="1" xfId="0" applyFont="1" applyBorder="1" applyAlignment="1">
      <alignment vertical="top" wrapText="1"/>
    </xf>
    <xf numFmtId="0" fontId="42" fillId="0" borderId="1" xfId="0" applyFont="1" applyBorder="1" applyAlignment="1">
      <alignment horizontal="center" vertical="top" wrapText="1"/>
    </xf>
    <xf numFmtId="0" fontId="44" fillId="0" borderId="1" xfId="0" applyFont="1" applyBorder="1" applyAlignment="1">
      <alignment horizontal="center" vertical="top"/>
    </xf>
    <xf numFmtId="0" fontId="45" fillId="0" borderId="1" xfId="0" applyFont="1" applyBorder="1" applyAlignment="1">
      <alignment horizontal="center" vertical="top"/>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13" fillId="0" borderId="1" xfId="0" applyFont="1" applyBorder="1" applyAlignment="1">
      <alignment horizontal="center" vertical="top" wrapText="1"/>
    </xf>
    <xf numFmtId="0" fontId="16" fillId="0" borderId="1" xfId="0" applyFont="1" applyBorder="1" applyAlignment="1">
      <alignment horizontal="center" vertical="top" wrapText="1"/>
    </xf>
    <xf numFmtId="0" fontId="42" fillId="0" borderId="1" xfId="0" applyFont="1" applyBorder="1" applyAlignment="1">
      <alignment horizontal="center" vertical="top"/>
    </xf>
    <xf numFmtId="0" fontId="18" fillId="0" borderId="1" xfId="0" applyFont="1" applyBorder="1" applyAlignment="1">
      <alignment horizontal="center" vertical="top" wrapText="1"/>
    </xf>
    <xf numFmtId="0" fontId="44" fillId="0" borderId="1" xfId="0" applyFont="1" applyBorder="1" applyAlignment="1">
      <alignment horizontal="center" vertical="top" wrapText="1"/>
    </xf>
    <xf numFmtId="0" fontId="20" fillId="0" borderId="1" xfId="0" applyFont="1" applyBorder="1" applyAlignment="1">
      <alignment horizontal="center" vertical="top" wrapText="1"/>
    </xf>
    <xf numFmtId="0" fontId="45" fillId="0" borderId="0" xfId="0" applyFont="1" applyAlignment="1">
      <alignment horizontal="center" vertical="top" wrapText="1"/>
    </xf>
    <xf numFmtId="0" fontId="33" fillId="0" borderId="1" xfId="0" applyFont="1" applyBorder="1" applyAlignment="1">
      <alignment horizontal="center" vertical="top"/>
    </xf>
    <xf numFmtId="0" fontId="59" fillId="0" borderId="1" xfId="0" applyFont="1" applyBorder="1" applyAlignment="1">
      <alignment horizontal="left" vertical="top" wrapText="1"/>
    </xf>
    <xf numFmtId="14" fontId="0" fillId="0" borderId="1" xfId="0" applyNumberFormat="1" applyBorder="1" applyAlignment="1">
      <alignment horizontal="center" vertical="top"/>
    </xf>
    <xf numFmtId="0" fontId="0" fillId="0" borderId="0" xfId="0" applyAlignment="1">
      <alignment horizontal="center" vertical="top" wrapText="1"/>
    </xf>
    <xf numFmtId="0" fontId="19" fillId="0" borderId="1" xfId="0" applyFont="1" applyBorder="1" applyAlignment="1">
      <alignment horizontal="center" vertical="top" wrapText="1"/>
    </xf>
    <xf numFmtId="0" fontId="10" fillId="0" borderId="1" xfId="0" applyFont="1" applyBorder="1" applyAlignment="1">
      <alignment horizontal="center" vertical="top" wrapText="1"/>
    </xf>
    <xf numFmtId="0" fontId="0" fillId="0" borderId="1" xfId="0" applyBorder="1" applyAlignment="1">
      <alignment horizontal="left" vertical="top" wrapText="1"/>
    </xf>
    <xf numFmtId="0" fontId="22" fillId="0" borderId="1" xfId="0" applyFont="1" applyBorder="1" applyAlignment="1">
      <alignment vertical="top" wrapText="1"/>
    </xf>
    <xf numFmtId="0" fontId="24" fillId="0" borderId="1" xfId="0" applyFont="1" applyBorder="1" applyAlignment="1">
      <alignment horizontal="center" vertical="top" wrapText="1"/>
    </xf>
    <xf numFmtId="0" fontId="15" fillId="0" borderId="1" xfId="0" applyFont="1" applyBorder="1" applyAlignment="1">
      <alignment horizontal="center" vertical="top" wrapText="1"/>
    </xf>
    <xf numFmtId="0" fontId="25" fillId="0" borderId="1" xfId="0" applyFont="1" applyBorder="1" applyAlignment="1">
      <alignment horizontal="center" vertical="top" wrapText="1"/>
    </xf>
    <xf numFmtId="0" fontId="57" fillId="0" borderId="1" xfId="0" applyFont="1" applyBorder="1" applyAlignment="1">
      <alignment horizontal="center" vertical="top" wrapText="1"/>
    </xf>
    <xf numFmtId="0" fontId="29" fillId="0" borderId="1" xfId="0" applyFont="1" applyBorder="1" applyAlignment="1">
      <alignment horizontal="center" vertical="top" wrapText="1"/>
    </xf>
    <xf numFmtId="0" fontId="25" fillId="0" borderId="1" xfId="0" applyFont="1" applyBorder="1" applyAlignment="1">
      <alignment horizontal="center" vertical="top"/>
    </xf>
    <xf numFmtId="0" fontId="69" fillId="0" borderId="1" xfId="0" applyFont="1" applyBorder="1" applyAlignment="1">
      <alignment horizontal="left" vertical="top" wrapText="1"/>
    </xf>
    <xf numFmtId="0" fontId="29" fillId="0" borderId="1" xfId="0" applyFont="1" applyBorder="1" applyAlignment="1">
      <alignment horizontal="center" vertical="top"/>
    </xf>
    <xf numFmtId="49" fontId="0" fillId="0" borderId="1" xfId="0" applyNumberFormat="1" applyBorder="1" applyAlignment="1">
      <alignment vertical="top" wrapText="1"/>
    </xf>
    <xf numFmtId="3" fontId="50" fillId="0" borderId="1" xfId="0" applyNumberFormat="1" applyFont="1" applyBorder="1" applyAlignment="1">
      <alignment horizontal="center" vertical="top" wrapText="1"/>
    </xf>
    <xf numFmtId="2" fontId="0" fillId="0" borderId="1" xfId="0" applyNumberFormat="1" applyBorder="1" applyAlignment="1">
      <alignment horizontal="center" vertical="top" wrapText="1"/>
    </xf>
    <xf numFmtId="14" fontId="46" fillId="0" borderId="1" xfId="0" applyNumberFormat="1" applyFont="1" applyBorder="1" applyAlignment="1">
      <alignment horizontal="center" vertical="top" wrapText="1"/>
    </xf>
    <xf numFmtId="0" fontId="28" fillId="0" borderId="1" xfId="0" applyFont="1" applyBorder="1" applyAlignment="1">
      <alignment horizontal="center" vertical="top" wrapText="1"/>
    </xf>
    <xf numFmtId="0" fontId="26" fillId="0" borderId="1" xfId="0" applyFont="1" applyBorder="1" applyAlignment="1">
      <alignment vertical="top" wrapText="1"/>
    </xf>
    <xf numFmtId="0" fontId="12" fillId="0" borderId="1" xfId="0" applyFont="1" applyBorder="1" applyAlignment="1">
      <alignment horizontal="center" vertical="top" wrapText="1"/>
    </xf>
    <xf numFmtId="0" fontId="59" fillId="0" borderId="1" xfId="0" applyFont="1" applyBorder="1" applyAlignment="1">
      <alignment horizontal="center" vertical="top" wrapText="1"/>
    </xf>
    <xf numFmtId="0" fontId="64" fillId="0" borderId="1" xfId="0" applyFont="1" applyBorder="1" applyAlignment="1">
      <alignment horizontal="center" vertical="top" wrapText="1"/>
    </xf>
    <xf numFmtId="0" fontId="43" fillId="0" borderId="1" xfId="0" applyFont="1" applyBorder="1" applyAlignment="1">
      <alignment horizontal="center" vertical="top" wrapText="1"/>
    </xf>
    <xf numFmtId="0" fontId="39" fillId="0" borderId="1" xfId="0" applyFont="1" applyBorder="1" applyAlignment="1">
      <alignment horizontal="left" vertical="top" wrapText="1"/>
    </xf>
    <xf numFmtId="0" fontId="45" fillId="0" borderId="1" xfId="0" applyFont="1" applyBorder="1" applyAlignment="1">
      <alignment wrapText="1"/>
    </xf>
    <xf numFmtId="0" fontId="57" fillId="0" borderId="2" xfId="0" applyFont="1" applyBorder="1" applyAlignment="1">
      <alignment horizontal="center" vertical="top" wrapText="1"/>
    </xf>
    <xf numFmtId="0" fontId="23" fillId="0" borderId="1" xfId="0" applyFont="1" applyBorder="1" applyAlignment="1">
      <alignment horizontal="center" vertical="top" wrapText="1"/>
    </xf>
    <xf numFmtId="0" fontId="37" fillId="0" borderId="1" xfId="0" applyFont="1" applyBorder="1" applyAlignment="1">
      <alignment horizontal="center" vertical="top" wrapText="1"/>
    </xf>
    <xf numFmtId="0" fontId="48" fillId="0" borderId="3" xfId="0" applyFont="1" applyBorder="1" applyAlignment="1">
      <alignment horizontal="center" vertical="top"/>
    </xf>
    <xf numFmtId="0" fontId="0" fillId="0" borderId="3" xfId="0" applyBorder="1"/>
    <xf numFmtId="0" fontId="0" fillId="0" borderId="3" xfId="0" applyBorder="1" applyAlignment="1">
      <alignment horizontal="center" vertical="top" wrapText="1"/>
    </xf>
    <xf numFmtId="0" fontId="0" fillId="0" borderId="3" xfId="0" applyBorder="1" applyAlignment="1">
      <alignment horizontal="center" vertical="top"/>
    </xf>
    <xf numFmtId="0" fontId="58" fillId="0" borderId="3" xfId="0" applyFont="1" applyBorder="1" applyAlignment="1">
      <alignment vertical="top" wrapText="1"/>
    </xf>
    <xf numFmtId="0" fontId="41" fillId="0" borderId="1" xfId="0" applyFont="1" applyBorder="1" applyAlignment="1">
      <alignment horizontal="center" vertical="top" wrapText="1"/>
    </xf>
    <xf numFmtId="0" fontId="38" fillId="0" borderId="1" xfId="0" applyFont="1" applyBorder="1" applyAlignment="1">
      <alignment horizontal="center" vertical="top" wrapText="1"/>
    </xf>
    <xf numFmtId="2" fontId="0" fillId="0" borderId="1" xfId="0" applyNumberFormat="1" applyBorder="1" applyAlignment="1">
      <alignment horizontal="center" vertical="top"/>
    </xf>
    <xf numFmtId="0" fontId="58" fillId="0" borderId="1" xfId="0" applyFont="1" applyBorder="1" applyAlignment="1">
      <alignment horizontal="left" vertical="top" wrapText="1"/>
    </xf>
    <xf numFmtId="0" fontId="0" fillId="0" borderId="1" xfId="0" applyBorder="1" applyAlignment="1">
      <alignment vertical="top"/>
    </xf>
    <xf numFmtId="0" fontId="26" fillId="0" borderId="0" xfId="0" applyFont="1" applyAlignment="1">
      <alignment vertical="top" wrapText="1"/>
    </xf>
    <xf numFmtId="0" fontId="26" fillId="0" borderId="1" xfId="0" applyFont="1" applyBorder="1" applyAlignment="1">
      <alignment horizontal="left" vertical="top" wrapText="1"/>
    </xf>
    <xf numFmtId="3" fontId="0" fillId="0" borderId="1" xfId="0" applyNumberFormat="1" applyBorder="1" applyAlignment="1">
      <alignment horizontal="center" vertical="top" wrapText="1"/>
    </xf>
    <xf numFmtId="0" fontId="65" fillId="0" borderId="0" xfId="0" applyFont="1" applyAlignment="1">
      <alignment horizontal="center" vertical="top" wrapText="1"/>
    </xf>
    <xf numFmtId="0" fontId="60" fillId="0" borderId="0" xfId="0" applyFont="1" applyAlignment="1">
      <alignment vertical="top" wrapText="1"/>
    </xf>
    <xf numFmtId="0" fontId="40" fillId="0" borderId="1" xfId="0" applyFont="1" applyBorder="1" applyAlignment="1">
      <alignment horizontal="center" vertical="top" wrapText="1"/>
    </xf>
    <xf numFmtId="0" fontId="65" fillId="0" borderId="1" xfId="0" applyFont="1" applyBorder="1" applyAlignment="1">
      <alignment horizontal="center" vertical="top" wrapText="1"/>
    </xf>
    <xf numFmtId="0" fontId="60" fillId="0" borderId="1" xfId="0" applyFont="1" applyBorder="1" applyAlignment="1">
      <alignment vertical="top" wrapText="1"/>
    </xf>
    <xf numFmtId="0" fontId="17" fillId="0" borderId="1" xfId="0" applyFont="1" applyBorder="1" applyAlignment="1">
      <alignment horizontal="center" vertical="top" wrapText="1"/>
    </xf>
    <xf numFmtId="0" fontId="30" fillId="0" borderId="1" xfId="0" applyFont="1" applyBorder="1" applyAlignment="1">
      <alignment horizontal="center" vertical="top"/>
    </xf>
    <xf numFmtId="0" fontId="66" fillId="0" borderId="1" xfId="0" applyFont="1" applyBorder="1" applyAlignment="1">
      <alignment horizontal="center" vertical="top" wrapText="1"/>
    </xf>
    <xf numFmtId="0" fontId="0" fillId="0" borderId="1" xfId="0" applyBorder="1" applyAlignment="1">
      <alignment vertical="center"/>
    </xf>
    <xf numFmtId="14" fontId="0" fillId="0" borderId="1" xfId="0" applyNumberFormat="1" applyBorder="1" applyAlignment="1">
      <alignment horizontal="center" vertical="top" wrapText="1"/>
    </xf>
    <xf numFmtId="49" fontId="27" fillId="0" borderId="2" xfId="0" applyNumberFormat="1" applyFont="1" applyBorder="1" applyAlignment="1">
      <alignment vertical="top" wrapText="1"/>
    </xf>
    <xf numFmtId="0" fontId="36" fillId="0" borderId="1" xfId="0" applyFont="1" applyBorder="1" applyAlignment="1">
      <alignment horizontal="center" vertical="top" wrapText="1"/>
    </xf>
    <xf numFmtId="0" fontId="63" fillId="0" borderId="0" xfId="0" applyFont="1" applyAlignment="1">
      <alignment horizontal="center" vertical="top" wrapText="1"/>
    </xf>
    <xf numFmtId="0" fontId="35" fillId="0" borderId="1" xfId="0" applyFont="1" applyBorder="1" applyAlignment="1">
      <alignment horizontal="center" vertical="top"/>
    </xf>
    <xf numFmtId="17" fontId="0" fillId="0" borderId="1" xfId="0" applyNumberFormat="1" applyBorder="1" applyAlignment="1">
      <alignment horizontal="center" vertical="top" wrapText="1"/>
    </xf>
    <xf numFmtId="49" fontId="34" fillId="0" borderId="1" xfId="0" applyNumberFormat="1" applyFont="1" applyBorder="1" applyAlignment="1">
      <alignment vertical="top" wrapText="1"/>
    </xf>
    <xf numFmtId="0" fontId="0" fillId="0" borderId="4" xfId="0" applyBorder="1" applyAlignment="1">
      <alignment horizontal="center" vertical="top" wrapText="1"/>
    </xf>
    <xf numFmtId="0" fontId="0" fillId="0" borderId="4" xfId="0" applyBorder="1" applyAlignment="1">
      <alignment horizontal="center" vertical="top"/>
    </xf>
    <xf numFmtId="0" fontId="58" fillId="0" borderId="1" xfId="0" applyFont="1" applyBorder="1" applyAlignment="1">
      <alignment horizontal="center" vertical="top" wrapText="1"/>
    </xf>
    <xf numFmtId="49" fontId="59" fillId="0" borderId="1" xfId="0" applyNumberFormat="1" applyFont="1" applyBorder="1" applyAlignment="1">
      <alignment vertical="top" wrapText="1"/>
    </xf>
    <xf numFmtId="0" fontId="14" fillId="0" borderId="1" xfId="0" applyFont="1" applyBorder="1" applyAlignment="1">
      <alignment horizontal="center" vertical="top" wrapText="1"/>
    </xf>
    <xf numFmtId="0" fontId="32" fillId="0" borderId="1" xfId="0" applyFont="1" applyBorder="1" applyAlignment="1">
      <alignment horizontal="center" vertical="top" wrapText="1"/>
    </xf>
    <xf numFmtId="164" fontId="47" fillId="0" borderId="1" xfId="0" applyNumberFormat="1" applyFont="1" applyBorder="1" applyAlignment="1">
      <alignment horizontal="center" vertical="top" wrapText="1"/>
    </xf>
    <xf numFmtId="0" fontId="47" fillId="0" borderId="1" xfId="0" applyFont="1" applyBorder="1" applyAlignment="1">
      <alignment horizontal="center" vertical="top" wrapText="1"/>
    </xf>
    <xf numFmtId="0" fontId="31" fillId="0" borderId="1" xfId="0" applyFont="1" applyBorder="1" applyAlignment="1">
      <alignment horizontal="center" vertical="top" wrapText="1"/>
    </xf>
    <xf numFmtId="0" fontId="10" fillId="0" borderId="1" xfId="0" applyFont="1" applyBorder="1" applyAlignment="1">
      <alignment horizontal="center" vertical="top"/>
    </xf>
    <xf numFmtId="0" fontId="59" fillId="0" borderId="1" xfId="0" applyFont="1" applyBorder="1" applyAlignment="1">
      <alignment vertical="top" wrapText="1"/>
    </xf>
    <xf numFmtId="0" fontId="37" fillId="0" borderId="1" xfId="0" applyFont="1" applyBorder="1" applyAlignment="1">
      <alignment horizontal="center" vertical="top"/>
    </xf>
    <xf numFmtId="0" fontId="7" fillId="0" borderId="1" xfId="0" applyFont="1" applyBorder="1" applyAlignment="1">
      <alignment horizontal="center" vertical="top" wrapText="1"/>
    </xf>
    <xf numFmtId="0" fontId="0" fillId="0" borderId="0" xfId="0" applyAlignment="1">
      <alignment vertical="top" wrapText="1"/>
    </xf>
    <xf numFmtId="0" fontId="11" fillId="0" borderId="1" xfId="0" applyFont="1" applyBorder="1" applyAlignment="1">
      <alignment horizontal="center" vertical="top" wrapText="1"/>
    </xf>
    <xf numFmtId="0" fontId="61" fillId="0" borderId="1" xfId="0" applyFont="1" applyBorder="1" applyAlignment="1">
      <alignment horizontal="center" vertical="top"/>
    </xf>
    <xf numFmtId="0" fontId="62" fillId="0" borderId="1" xfId="0" applyFont="1" applyBorder="1" applyAlignment="1">
      <alignment horizontal="center" vertical="top"/>
    </xf>
    <xf numFmtId="0" fontId="21" fillId="0" borderId="1" xfId="0" applyFont="1" applyBorder="1" applyAlignment="1">
      <alignment horizontal="center" vertical="top" wrapText="1"/>
    </xf>
    <xf numFmtId="0" fontId="60" fillId="0" borderId="7" xfId="0" applyFont="1" applyBorder="1" applyAlignment="1">
      <alignment horizontal="center" vertical="top"/>
    </xf>
    <xf numFmtId="0" fontId="75" fillId="0" borderId="10" xfId="0" applyFont="1" applyBorder="1" applyAlignment="1">
      <alignment horizontal="center" vertical="top" wrapText="1"/>
    </xf>
    <xf numFmtId="0" fontId="76" fillId="0" borderId="10" xfId="0" applyFont="1" applyBorder="1" applyAlignment="1">
      <alignment horizontal="center" vertical="top" wrapText="1"/>
    </xf>
    <xf numFmtId="0" fontId="76" fillId="0" borderId="7" xfId="0" applyFont="1" applyBorder="1" applyAlignment="1">
      <alignment horizontal="center" vertical="top" wrapText="1"/>
    </xf>
    <xf numFmtId="0" fontId="65" fillId="0" borderId="10" xfId="0" applyFont="1" applyBorder="1" applyAlignment="1">
      <alignment horizontal="center" vertical="top" wrapText="1"/>
    </xf>
    <xf numFmtId="0" fontId="60" fillId="0" borderId="10" xfId="0" applyFont="1" applyBorder="1" applyAlignment="1">
      <alignment vertical="top" wrapText="1"/>
    </xf>
    <xf numFmtId="0" fontId="60" fillId="0" borderId="7" xfId="0" applyFont="1" applyBorder="1" applyAlignment="1">
      <alignment horizontal="center" vertical="top" wrapText="1"/>
    </xf>
    <xf numFmtId="0" fontId="76" fillId="0" borderId="7" xfId="0" applyFont="1" applyBorder="1" applyAlignment="1">
      <alignment horizontal="center" vertical="top"/>
    </xf>
    <xf numFmtId="0" fontId="60" fillId="0" borderId="10" xfId="0" applyFont="1" applyBorder="1" applyAlignment="1">
      <alignment horizontal="center" vertical="top" wrapText="1"/>
    </xf>
    <xf numFmtId="0" fontId="76" fillId="0" borderId="7" xfId="0" applyFont="1" applyBorder="1"/>
    <xf numFmtId="0" fontId="76" fillId="0" borderId="10" xfId="0" quotePrefix="1" applyFont="1" applyBorder="1" applyAlignment="1">
      <alignment horizontal="center" vertical="top" wrapText="1"/>
    </xf>
    <xf numFmtId="165" fontId="76" fillId="0" borderId="10" xfId="0" applyNumberFormat="1" applyFont="1" applyBorder="1" applyAlignment="1">
      <alignment horizontal="center" vertical="top" wrapText="1"/>
    </xf>
    <xf numFmtId="0" fontId="60" fillId="0" borderId="10" xfId="0" applyFont="1" applyBorder="1" applyAlignment="1">
      <alignment horizontal="center" vertical="top"/>
    </xf>
    <xf numFmtId="0" fontId="76" fillId="0" borderId="0" xfId="0" applyFont="1"/>
    <xf numFmtId="0" fontId="8" fillId="0" borderId="1" xfId="0" applyFont="1" applyBorder="1" applyAlignment="1">
      <alignment horizontal="center" vertical="top"/>
    </xf>
    <xf numFmtId="0" fontId="68" fillId="0" borderId="1" xfId="0" applyFont="1" applyBorder="1" applyAlignment="1">
      <alignment horizontal="center" vertical="top" wrapText="1"/>
    </xf>
    <xf numFmtId="0" fontId="6" fillId="0" borderId="1" xfId="0" applyFont="1" applyBorder="1" applyAlignment="1">
      <alignment horizontal="center" vertical="top" wrapText="1"/>
    </xf>
    <xf numFmtId="0" fontId="44" fillId="0" borderId="2" xfId="0" applyFont="1" applyBorder="1" applyAlignment="1">
      <alignment horizontal="center" vertical="top"/>
    </xf>
    <xf numFmtId="0" fontId="2" fillId="0" borderId="2" xfId="0" applyFont="1" applyBorder="1" applyAlignment="1">
      <alignment horizontal="center" vertical="top" wrapText="1"/>
    </xf>
    <xf numFmtId="0" fontId="5" fillId="0" borderId="1" xfId="0" applyFont="1" applyBorder="1" applyAlignment="1">
      <alignment horizontal="center" vertical="top" wrapText="1"/>
    </xf>
    <xf numFmtId="0" fontId="4" fillId="0" borderId="2" xfId="0" applyFont="1" applyBorder="1" applyAlignment="1">
      <alignment horizontal="center" vertical="top"/>
    </xf>
    <xf numFmtId="49" fontId="60" fillId="0" borderId="7" xfId="0" applyNumberFormat="1" applyFont="1" applyBorder="1" applyAlignment="1">
      <alignment horizontal="center" vertical="top" wrapText="1"/>
    </xf>
    <xf numFmtId="0" fontId="65" fillId="0" borderId="7" xfId="0" applyFont="1" applyBorder="1" applyAlignment="1">
      <alignment horizontal="center" vertical="top" wrapText="1"/>
    </xf>
    <xf numFmtId="0" fontId="60" fillId="0" borderId="7" xfId="0" applyFont="1" applyBorder="1" applyAlignment="1">
      <alignment horizontal="left" vertical="top" wrapText="1"/>
    </xf>
    <xf numFmtId="0" fontId="74" fillId="0" borderId="4" xfId="0" applyFont="1" applyBorder="1" applyAlignment="1">
      <alignment horizontal="center" vertical="top" wrapText="1"/>
    </xf>
    <xf numFmtId="0" fontId="60" fillId="0" borderId="7" xfId="0" applyFont="1" applyBorder="1" applyAlignment="1">
      <alignment vertical="top" wrapText="1"/>
    </xf>
    <xf numFmtId="0" fontId="63" fillId="0" borderId="1" xfId="0" applyFont="1" applyBorder="1" applyAlignment="1">
      <alignment horizontal="center" vertical="top" wrapText="1"/>
    </xf>
    <xf numFmtId="14" fontId="60" fillId="0" borderId="8" xfId="0" applyNumberFormat="1" applyFont="1" applyBorder="1" applyAlignment="1">
      <alignment horizontal="center" vertical="top" wrapText="1"/>
    </xf>
    <xf numFmtId="0" fontId="60" fillId="0" borderId="0" xfId="0" applyFont="1" applyAlignment="1">
      <alignment horizontal="center" vertical="top" wrapText="1"/>
    </xf>
    <xf numFmtId="14" fontId="60" fillId="0" borderId="7" xfId="0" applyNumberFormat="1" applyFont="1" applyBorder="1" applyAlignment="1">
      <alignment horizontal="center" vertical="top" wrapText="1"/>
    </xf>
    <xf numFmtId="164" fontId="60" fillId="0" borderId="7" xfId="0" applyNumberFormat="1" applyFont="1" applyBorder="1" applyAlignment="1">
      <alignment horizontal="center" vertical="top" wrapText="1"/>
    </xf>
    <xf numFmtId="0" fontId="60" fillId="0" borderId="9" xfId="0" applyFont="1" applyBorder="1" applyAlignment="1">
      <alignment horizontal="center" vertical="top" wrapText="1"/>
    </xf>
    <xf numFmtId="0" fontId="74" fillId="0" borderId="1" xfId="0" applyFont="1" applyBorder="1" applyAlignment="1">
      <alignment horizontal="center" vertical="top" wrapText="1"/>
    </xf>
    <xf numFmtId="2" fontId="60" fillId="0" borderId="7" xfId="0" applyNumberFormat="1" applyFont="1" applyBorder="1" applyAlignment="1">
      <alignment horizontal="center" vertical="top" wrapText="1"/>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horizontal="center" vertical="top" wrapText="1"/>
    </xf>
    <xf numFmtId="0" fontId="71" fillId="0" borderId="1" xfId="0" applyFont="1" applyBorder="1" applyAlignment="1">
      <alignment horizontal="center" vertical="top" wrapText="1"/>
    </xf>
    <xf numFmtId="0" fontId="60" fillId="0" borderId="7" xfId="0" applyFont="1" applyBorder="1" applyAlignment="1">
      <alignment horizontal="center" vertical="center" wrapText="1"/>
    </xf>
    <xf numFmtId="0" fontId="77" fillId="0" borderId="7" xfId="0" applyFont="1" applyBorder="1" applyAlignment="1">
      <alignment horizontal="left" vertical="center" wrapText="1"/>
    </xf>
    <xf numFmtId="0" fontId="77" fillId="0" borderId="7" xfId="0" applyFont="1" applyBorder="1" applyAlignment="1">
      <alignment horizontal="center" vertical="top" wrapText="1"/>
    </xf>
    <xf numFmtId="0" fontId="77" fillId="0" borderId="7" xfId="0" applyFont="1" applyBorder="1" applyAlignment="1">
      <alignment horizontal="left" vertical="top" wrapText="1"/>
    </xf>
    <xf numFmtId="14" fontId="60" fillId="0" borderId="7" xfId="0" applyNumberFormat="1" applyFont="1" applyBorder="1" applyAlignment="1">
      <alignment horizontal="center" vertical="center" wrapText="1"/>
    </xf>
    <xf numFmtId="0" fontId="79" fillId="0" borderId="7" xfId="0" applyFont="1" applyBorder="1" applyAlignment="1">
      <alignment horizontal="center" vertical="top" wrapText="1"/>
    </xf>
    <xf numFmtId="0" fontId="63" fillId="0" borderId="7" xfId="0" applyFont="1" applyBorder="1" applyAlignment="1">
      <alignment horizontal="center" vertical="top" wrapText="1"/>
    </xf>
    <xf numFmtId="0" fontId="63" fillId="0" borderId="7" xfId="0" applyFont="1" applyBorder="1" applyAlignment="1">
      <alignment horizontal="center" vertical="center" wrapText="1"/>
    </xf>
    <xf numFmtId="0" fontId="63" fillId="0" borderId="7" xfId="0" applyFont="1" applyBorder="1" applyAlignment="1">
      <alignment horizontal="left" vertical="top" wrapText="1"/>
    </xf>
    <xf numFmtId="0" fontId="78" fillId="0" borderId="7" xfId="0" applyFont="1" applyBorder="1" applyAlignment="1">
      <alignment horizontal="center" vertical="center" wrapText="1"/>
    </xf>
    <xf numFmtId="14" fontId="63" fillId="0" borderId="7" xfId="0" applyNumberFormat="1" applyFont="1" applyBorder="1" applyAlignment="1">
      <alignment horizontal="center" vertical="top"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0" fillId="0" borderId="1" xfId="0" applyBorder="1" applyAlignment="1">
      <alignment horizontal="center" vertical="center"/>
    </xf>
    <xf numFmtId="0" fontId="79" fillId="6" borderId="11" xfId="0" applyFont="1" applyFill="1" applyBorder="1" applyAlignment="1">
      <alignment horizontal="center" vertical="center" wrapText="1"/>
    </xf>
    <xf numFmtId="0" fontId="81" fillId="0" borderId="8" xfId="0" applyFont="1" applyBorder="1"/>
    <xf numFmtId="0" fontId="72" fillId="4" borderId="5" xfId="0" applyFont="1" applyFill="1" applyBorder="1" applyAlignment="1">
      <alignment horizontal="left" vertical="center"/>
    </xf>
    <xf numFmtId="0" fontId="63" fillId="6" borderId="11" xfId="0" applyFont="1" applyFill="1" applyBorder="1" applyAlignment="1">
      <alignment horizontal="center" vertical="center" wrapText="1"/>
    </xf>
    <xf numFmtId="0" fontId="81" fillId="0" borderId="11" xfId="0" applyFont="1" applyBorder="1"/>
    <xf numFmtId="0" fontId="79" fillId="6" borderId="13" xfId="0" applyFont="1" applyFill="1" applyBorder="1" applyAlignment="1">
      <alignment horizontal="center" vertical="center" wrapText="1"/>
    </xf>
    <xf numFmtId="0" fontId="81" fillId="0" borderId="13" xfId="0" applyFont="1" applyBorder="1"/>
    <xf numFmtId="0" fontId="81" fillId="0" borderId="10" xfId="0" applyFont="1" applyBorder="1"/>
    <xf numFmtId="0" fontId="60" fillId="6" borderId="13" xfId="0" applyFont="1" applyFill="1" applyBorder="1" applyAlignment="1">
      <alignment horizontal="center" wrapText="1"/>
    </xf>
    <xf numFmtId="0" fontId="82" fillId="0" borderId="8" xfId="0" applyFont="1" applyBorder="1"/>
    <xf numFmtId="0" fontId="72" fillId="4" borderId="0" xfId="0" applyFont="1" applyFill="1" applyAlignment="1">
      <alignment horizontal="left" vertical="center"/>
    </xf>
    <xf numFmtId="0" fontId="80" fillId="4" borderId="0" xfId="0" applyFont="1" applyFill="1" applyAlignment="1">
      <alignment horizontal="left"/>
    </xf>
    <xf numFmtId="0" fontId="72" fillId="4" borderId="6" xfId="0" applyFont="1" applyFill="1" applyBorder="1" applyAlignment="1">
      <alignment horizontal="left" vertical="center"/>
    </xf>
    <xf numFmtId="0" fontId="80" fillId="4"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FFFCC"/>
      <color rgb="FFFF99CC"/>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4"/>
  <sheetViews>
    <sheetView topLeftCell="C1" zoomScale="115" zoomScaleNormal="115" workbookViewId="0">
      <selection activeCell="C10" sqref="C10"/>
    </sheetView>
  </sheetViews>
  <sheetFormatPr baseColWidth="10" defaultColWidth="8.83203125" defaultRowHeight="15" x14ac:dyDescent="0.2"/>
  <cols>
    <col min="1" max="1" width="10.1640625" style="1" customWidth="1"/>
    <col min="2" max="2" width="102.1640625" bestFit="1" customWidth="1"/>
    <col min="3" max="3" width="144.5" bestFit="1" customWidth="1"/>
    <col min="4" max="4" width="12.5" style="13" bestFit="1" customWidth="1"/>
  </cols>
  <sheetData>
    <row r="1" spans="1:4" ht="16" x14ac:dyDescent="0.2">
      <c r="A1" s="6" t="s">
        <v>10</v>
      </c>
      <c r="B1" s="7" t="s">
        <v>11</v>
      </c>
      <c r="C1" s="7" t="s">
        <v>12</v>
      </c>
      <c r="D1" s="6" t="s">
        <v>74</v>
      </c>
    </row>
    <row r="2" spans="1:4" ht="16" x14ac:dyDescent="0.2">
      <c r="A2" s="5">
        <v>1</v>
      </c>
      <c r="B2" s="8" t="s">
        <v>13</v>
      </c>
      <c r="C2" s="3"/>
      <c r="D2" s="12" t="s">
        <v>75</v>
      </c>
    </row>
    <row r="3" spans="1:4" ht="32" x14ac:dyDescent="0.2">
      <c r="A3" s="5">
        <v>2</v>
      </c>
      <c r="B3" s="8" t="s">
        <v>14</v>
      </c>
      <c r="C3" s="4" t="s">
        <v>41</v>
      </c>
      <c r="D3" s="12" t="s">
        <v>76</v>
      </c>
    </row>
    <row r="4" spans="1:4" ht="16" x14ac:dyDescent="0.2">
      <c r="A4" s="216">
        <v>3</v>
      </c>
      <c r="B4" s="213" t="s">
        <v>38</v>
      </c>
      <c r="C4" s="4" t="s">
        <v>43</v>
      </c>
      <c r="D4" s="219" t="s">
        <v>78</v>
      </c>
    </row>
    <row r="5" spans="1:4" ht="16" x14ac:dyDescent="0.2">
      <c r="A5" s="217"/>
      <c r="B5" s="214"/>
      <c r="C5" s="4" t="s">
        <v>42</v>
      </c>
      <c r="D5" s="219"/>
    </row>
    <row r="6" spans="1:4" ht="16" x14ac:dyDescent="0.2">
      <c r="A6" s="217"/>
      <c r="B6" s="214"/>
      <c r="C6" s="9" t="s">
        <v>44</v>
      </c>
      <c r="D6" s="219"/>
    </row>
    <row r="7" spans="1:4" ht="16" x14ac:dyDescent="0.2">
      <c r="A7" s="217"/>
      <c r="B7" s="214"/>
      <c r="C7" s="4" t="s">
        <v>45</v>
      </c>
      <c r="D7" s="219"/>
    </row>
    <row r="8" spans="1:4" ht="16" x14ac:dyDescent="0.2">
      <c r="A8" s="217"/>
      <c r="B8" s="214"/>
      <c r="C8" s="4" t="s">
        <v>46</v>
      </c>
      <c r="D8" s="219"/>
    </row>
    <row r="9" spans="1:4" ht="16" x14ac:dyDescent="0.2">
      <c r="A9" s="217"/>
      <c r="B9" s="214"/>
      <c r="C9" s="4" t="s">
        <v>47</v>
      </c>
      <c r="D9" s="219"/>
    </row>
    <row r="10" spans="1:4" ht="32" x14ac:dyDescent="0.2">
      <c r="A10" s="217"/>
      <c r="B10" s="214"/>
      <c r="C10" s="4" t="s">
        <v>48</v>
      </c>
      <c r="D10" s="219"/>
    </row>
    <row r="11" spans="1:4" ht="16" x14ac:dyDescent="0.2">
      <c r="A11" s="217"/>
      <c r="B11" s="214"/>
      <c r="C11" s="4" t="s">
        <v>49</v>
      </c>
      <c r="D11" s="219"/>
    </row>
    <row r="12" spans="1:4" ht="16" x14ac:dyDescent="0.2">
      <c r="A12" s="217"/>
      <c r="B12" s="214"/>
      <c r="C12" s="9" t="s">
        <v>50</v>
      </c>
      <c r="D12" s="219"/>
    </row>
    <row r="13" spans="1:4" ht="16" x14ac:dyDescent="0.2">
      <c r="A13" s="217"/>
      <c r="B13" s="214"/>
      <c r="C13" s="4" t="s">
        <v>51</v>
      </c>
      <c r="D13" s="219"/>
    </row>
    <row r="14" spans="1:4" ht="16" x14ac:dyDescent="0.2">
      <c r="A14" s="217"/>
      <c r="B14" s="214"/>
      <c r="C14" s="4" t="s">
        <v>52</v>
      </c>
      <c r="D14" s="219"/>
    </row>
    <row r="15" spans="1:4" ht="16" x14ac:dyDescent="0.2">
      <c r="A15" s="217"/>
      <c r="B15" s="214"/>
      <c r="C15" s="4" t="s">
        <v>53</v>
      </c>
      <c r="D15" s="219"/>
    </row>
    <row r="16" spans="1:4" ht="16" x14ac:dyDescent="0.2">
      <c r="A16" s="217"/>
      <c r="B16" s="214"/>
      <c r="C16" s="9" t="s">
        <v>54</v>
      </c>
      <c r="D16" s="219"/>
    </row>
    <row r="17" spans="1:4" ht="16" x14ac:dyDescent="0.2">
      <c r="A17" s="217"/>
      <c r="B17" s="214"/>
      <c r="C17" s="4" t="s">
        <v>55</v>
      </c>
      <c r="D17" s="219"/>
    </row>
    <row r="18" spans="1:4" ht="16" x14ac:dyDescent="0.2">
      <c r="A18" s="217"/>
      <c r="B18" s="214"/>
      <c r="C18" s="4" t="s">
        <v>56</v>
      </c>
      <c r="D18" s="219"/>
    </row>
    <row r="19" spans="1:4" ht="16" x14ac:dyDescent="0.2">
      <c r="A19" s="217"/>
      <c r="B19" s="214"/>
      <c r="C19" s="4" t="s">
        <v>57</v>
      </c>
      <c r="D19" s="219"/>
    </row>
    <row r="20" spans="1:4" ht="16" x14ac:dyDescent="0.2">
      <c r="A20" s="218"/>
      <c r="B20" s="215"/>
      <c r="C20" s="4" t="s">
        <v>58</v>
      </c>
      <c r="D20" s="14" t="s">
        <v>76</v>
      </c>
    </row>
    <row r="21" spans="1:4" ht="32" x14ac:dyDescent="0.2">
      <c r="A21" s="5">
        <v>4</v>
      </c>
      <c r="B21" s="8" t="s">
        <v>15</v>
      </c>
      <c r="C21" s="4" t="s">
        <v>82</v>
      </c>
      <c r="D21" s="12" t="s">
        <v>75</v>
      </c>
    </row>
    <row r="22" spans="1:4" ht="16" x14ac:dyDescent="0.2">
      <c r="A22" s="5">
        <v>5</v>
      </c>
      <c r="B22" s="8" t="s">
        <v>16</v>
      </c>
      <c r="C22" s="3"/>
      <c r="D22" s="12" t="s">
        <v>76</v>
      </c>
    </row>
    <row r="23" spans="1:4" ht="304" x14ac:dyDescent="0.2">
      <c r="A23" s="5">
        <v>6</v>
      </c>
      <c r="B23" s="8" t="s">
        <v>17</v>
      </c>
      <c r="C23" s="4" t="s">
        <v>84</v>
      </c>
      <c r="D23" s="12" t="s">
        <v>76</v>
      </c>
    </row>
    <row r="24" spans="1:4" ht="288" x14ac:dyDescent="0.2">
      <c r="A24" s="5">
        <v>7</v>
      </c>
      <c r="B24" s="8" t="s">
        <v>18</v>
      </c>
      <c r="C24" s="10" t="s">
        <v>85</v>
      </c>
      <c r="D24" s="12" t="s">
        <v>76</v>
      </c>
    </row>
    <row r="25" spans="1:4" ht="16" x14ac:dyDescent="0.2">
      <c r="A25" s="5">
        <v>8</v>
      </c>
      <c r="B25" s="8" t="s">
        <v>19</v>
      </c>
      <c r="C25" s="3" t="s">
        <v>59</v>
      </c>
      <c r="D25" s="12" t="s">
        <v>76</v>
      </c>
    </row>
    <row r="26" spans="1:4" ht="32" x14ac:dyDescent="0.2">
      <c r="A26" s="5">
        <v>9</v>
      </c>
      <c r="B26" s="8" t="s">
        <v>39</v>
      </c>
      <c r="C26" s="3"/>
      <c r="D26" s="12" t="s">
        <v>76</v>
      </c>
    </row>
    <row r="27" spans="1:4" ht="16" x14ac:dyDescent="0.2">
      <c r="A27" s="5">
        <v>10</v>
      </c>
      <c r="B27" s="8" t="s">
        <v>81</v>
      </c>
      <c r="C27" s="4" t="s">
        <v>86</v>
      </c>
      <c r="D27" s="12" t="s">
        <v>78</v>
      </c>
    </row>
    <row r="28" spans="1:4" ht="16" x14ac:dyDescent="0.2">
      <c r="A28" s="5">
        <v>11</v>
      </c>
      <c r="B28" s="8" t="s">
        <v>20</v>
      </c>
      <c r="C28" s="3"/>
      <c r="D28" s="12" t="s">
        <v>76</v>
      </c>
    </row>
    <row r="29" spans="1:4" ht="16" x14ac:dyDescent="0.2">
      <c r="A29" s="5">
        <v>12</v>
      </c>
      <c r="B29" s="8" t="s">
        <v>21</v>
      </c>
      <c r="C29" s="3"/>
      <c r="D29" s="12" t="s">
        <v>76</v>
      </c>
    </row>
    <row r="30" spans="1:4" ht="16" x14ac:dyDescent="0.2">
      <c r="A30" s="5">
        <v>13</v>
      </c>
      <c r="B30" s="8" t="s">
        <v>22</v>
      </c>
      <c r="C30" s="3"/>
      <c r="D30" s="12" t="s">
        <v>76</v>
      </c>
    </row>
    <row r="31" spans="1:4" ht="32" x14ac:dyDescent="0.2">
      <c r="A31" s="5">
        <v>14</v>
      </c>
      <c r="B31" s="8" t="s">
        <v>23</v>
      </c>
      <c r="C31" s="3"/>
      <c r="D31" s="12" t="s">
        <v>76</v>
      </c>
    </row>
    <row r="32" spans="1:4" ht="16" x14ac:dyDescent="0.2">
      <c r="A32" s="5">
        <v>15</v>
      </c>
      <c r="B32" s="8" t="s">
        <v>24</v>
      </c>
      <c r="C32" s="3"/>
      <c r="D32" s="12" t="s">
        <v>76</v>
      </c>
    </row>
    <row r="33" spans="1:4" ht="16" x14ac:dyDescent="0.2">
      <c r="A33" s="5">
        <v>16</v>
      </c>
      <c r="B33" s="8" t="s">
        <v>25</v>
      </c>
      <c r="C33" s="3" t="s">
        <v>87</v>
      </c>
      <c r="D33" s="12" t="s">
        <v>76</v>
      </c>
    </row>
    <row r="34" spans="1:4" ht="16" x14ac:dyDescent="0.2">
      <c r="A34" s="5">
        <v>17</v>
      </c>
      <c r="B34" s="8" t="s">
        <v>26</v>
      </c>
      <c r="C34" s="3" t="s">
        <v>60</v>
      </c>
      <c r="D34" s="12" t="s">
        <v>76</v>
      </c>
    </row>
    <row r="35" spans="1:4" ht="32" x14ac:dyDescent="0.2">
      <c r="A35" s="5">
        <v>18</v>
      </c>
      <c r="B35" s="8" t="s">
        <v>40</v>
      </c>
      <c r="C35" s="3"/>
      <c r="D35" s="12" t="s">
        <v>76</v>
      </c>
    </row>
    <row r="36" spans="1:4" ht="16" x14ac:dyDescent="0.2">
      <c r="A36" s="5">
        <v>19</v>
      </c>
      <c r="B36" s="8" t="s">
        <v>88</v>
      </c>
      <c r="C36" s="3"/>
      <c r="D36" s="12" t="s">
        <v>76</v>
      </c>
    </row>
    <row r="37" spans="1:4" ht="16" x14ac:dyDescent="0.2">
      <c r="A37" s="5">
        <v>20</v>
      </c>
      <c r="B37" s="8" t="s">
        <v>89</v>
      </c>
      <c r="C37" s="3"/>
      <c r="D37" s="12" t="s">
        <v>76</v>
      </c>
    </row>
    <row r="38" spans="1:4" ht="16" x14ac:dyDescent="0.2">
      <c r="A38" s="5">
        <v>21</v>
      </c>
      <c r="B38" s="8" t="s">
        <v>27</v>
      </c>
      <c r="C38" s="3"/>
      <c r="D38" s="12" t="s">
        <v>76</v>
      </c>
    </row>
    <row r="39" spans="1:4" ht="20" x14ac:dyDescent="0.25">
      <c r="A39" s="5">
        <v>22</v>
      </c>
      <c r="B39" s="8" t="s">
        <v>71</v>
      </c>
      <c r="C39" s="4" t="s">
        <v>83</v>
      </c>
      <c r="D39" s="12" t="s">
        <v>76</v>
      </c>
    </row>
    <row r="40" spans="1:4" ht="16" x14ac:dyDescent="0.2">
      <c r="A40" s="5">
        <v>23</v>
      </c>
      <c r="B40" s="8" t="s">
        <v>79</v>
      </c>
      <c r="C40" s="3"/>
      <c r="D40" s="12" t="s">
        <v>77</v>
      </c>
    </row>
    <row r="41" spans="1:4" ht="18" x14ac:dyDescent="0.2">
      <c r="A41" s="5">
        <v>24</v>
      </c>
      <c r="B41" s="8" t="s">
        <v>72</v>
      </c>
      <c r="C41" s="3"/>
      <c r="D41" s="12" t="s">
        <v>78</v>
      </c>
    </row>
    <row r="42" spans="1:4" ht="16" x14ac:dyDescent="0.2">
      <c r="A42" s="5">
        <v>25</v>
      </c>
      <c r="B42" s="8" t="s">
        <v>73</v>
      </c>
      <c r="C42" s="8" t="s">
        <v>90</v>
      </c>
      <c r="D42" s="12" t="s">
        <v>78</v>
      </c>
    </row>
    <row r="43" spans="1:4" ht="16" x14ac:dyDescent="0.2">
      <c r="A43" s="5">
        <v>26</v>
      </c>
      <c r="B43" s="8" t="s">
        <v>28</v>
      </c>
      <c r="C43" s="3"/>
      <c r="D43" s="12" t="s">
        <v>78</v>
      </c>
    </row>
    <row r="44" spans="1:4" ht="16" x14ac:dyDescent="0.2">
      <c r="A44" s="5">
        <v>27</v>
      </c>
      <c r="B44" s="8" t="s">
        <v>29</v>
      </c>
      <c r="C44" s="3"/>
      <c r="D44" s="12" t="s">
        <v>78</v>
      </c>
    </row>
    <row r="45" spans="1:4" ht="16" x14ac:dyDescent="0.2">
      <c r="A45" s="5">
        <v>28</v>
      </c>
      <c r="B45" s="8" t="s">
        <v>80</v>
      </c>
      <c r="C45" s="3" t="s">
        <v>93</v>
      </c>
      <c r="D45" s="12" t="s">
        <v>78</v>
      </c>
    </row>
    <row r="46" spans="1:4" ht="16" x14ac:dyDescent="0.2">
      <c r="A46" s="5">
        <v>29</v>
      </c>
      <c r="B46" s="8" t="s">
        <v>92</v>
      </c>
      <c r="C46" s="3" t="s">
        <v>91</v>
      </c>
      <c r="D46" s="12" t="s">
        <v>76</v>
      </c>
    </row>
    <row r="47" spans="1:4" ht="32" x14ac:dyDescent="0.2">
      <c r="A47" s="5">
        <v>30</v>
      </c>
      <c r="B47" s="8" t="s">
        <v>30</v>
      </c>
      <c r="C47" s="3"/>
      <c r="D47" s="12" t="s">
        <v>75</v>
      </c>
    </row>
    <row r="48" spans="1:4" ht="16" x14ac:dyDescent="0.2">
      <c r="A48" s="5">
        <v>31</v>
      </c>
      <c r="B48" s="8" t="s">
        <v>31</v>
      </c>
      <c r="C48" s="3"/>
      <c r="D48" s="12" t="s">
        <v>76</v>
      </c>
    </row>
    <row r="49" spans="1:4" ht="16" x14ac:dyDescent="0.2">
      <c r="A49" s="5">
        <v>32</v>
      </c>
      <c r="B49" s="8" t="s">
        <v>32</v>
      </c>
      <c r="C49" s="3"/>
      <c r="D49" s="12" t="s">
        <v>76</v>
      </c>
    </row>
    <row r="50" spans="1:4" ht="16" x14ac:dyDescent="0.2">
      <c r="A50" s="5">
        <v>33</v>
      </c>
      <c r="B50" s="8" t="s">
        <v>33</v>
      </c>
      <c r="C50" s="3"/>
      <c r="D50" s="12" t="s">
        <v>76</v>
      </c>
    </row>
    <row r="51" spans="1:4" ht="16" x14ac:dyDescent="0.2">
      <c r="A51" s="5">
        <v>34</v>
      </c>
      <c r="B51" s="8" t="s">
        <v>34</v>
      </c>
      <c r="C51" s="3"/>
      <c r="D51" s="12" t="s">
        <v>76</v>
      </c>
    </row>
    <row r="52" spans="1:4" ht="16" x14ac:dyDescent="0.2">
      <c r="A52" s="5">
        <v>35</v>
      </c>
      <c r="B52" s="8" t="s">
        <v>35</v>
      </c>
      <c r="C52" s="3"/>
      <c r="D52" s="12" t="s">
        <v>78</v>
      </c>
    </row>
    <row r="53" spans="1:4" ht="16" x14ac:dyDescent="0.2">
      <c r="A53" s="5">
        <v>36</v>
      </c>
      <c r="B53" s="8" t="s">
        <v>36</v>
      </c>
      <c r="C53" s="3"/>
      <c r="D53" s="12" t="s">
        <v>76</v>
      </c>
    </row>
    <row r="54" spans="1:4" ht="16" x14ac:dyDescent="0.2">
      <c r="A54" s="5">
        <v>37</v>
      </c>
      <c r="B54" s="8" t="s">
        <v>37</v>
      </c>
      <c r="C54" s="3"/>
      <c r="D54" s="12" t="s">
        <v>76</v>
      </c>
    </row>
  </sheetData>
  <mergeCells count="3">
    <mergeCell ref="B4:B20"/>
    <mergeCell ref="A4:A20"/>
    <mergeCell ref="D4:D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28"/>
  <sheetViews>
    <sheetView tabSelected="1" zoomScale="125" zoomScaleNormal="114" workbookViewId="0">
      <pane ySplit="4" topLeftCell="A5" activePane="bottomLeft" state="frozen"/>
      <selection pane="bottomLeft" activeCell="G6" sqref="G6"/>
    </sheetView>
  </sheetViews>
  <sheetFormatPr baseColWidth="10" defaultColWidth="8.83203125" defaultRowHeight="15" x14ac:dyDescent="0.2"/>
  <cols>
    <col min="1" max="1" width="4.5" style="2" bestFit="1" customWidth="1"/>
    <col min="2" max="2" width="14.5" style="15" customWidth="1"/>
    <col min="3" max="3" width="9.5" customWidth="1"/>
    <col min="4" max="4" width="13.6640625" customWidth="1"/>
    <col min="5" max="5" width="12.5" customWidth="1"/>
    <col min="6" max="6" width="16" style="27" customWidth="1"/>
    <col min="7" max="7" width="52.1640625" style="23" customWidth="1"/>
    <col min="8" max="8" width="56.1640625" style="23" customWidth="1"/>
    <col min="9" max="9" width="18.33203125" style="1" customWidth="1"/>
    <col min="10" max="11" width="14.6640625" customWidth="1"/>
    <col min="12" max="12" width="17.5" customWidth="1"/>
    <col min="13" max="13" width="11.33203125" customWidth="1"/>
    <col min="14" max="14" width="12.5" customWidth="1"/>
    <col min="17" max="17" width="16.5" customWidth="1"/>
    <col min="18" max="18" width="16.33203125" customWidth="1"/>
    <col min="19" max="19" width="11.6640625" customWidth="1"/>
    <col min="20" max="20" width="26" customWidth="1"/>
    <col min="21" max="21" width="15.33203125" customWidth="1"/>
    <col min="22" max="22" width="16.1640625" style="21" customWidth="1"/>
    <col min="23" max="23" width="13.83203125" customWidth="1"/>
    <col min="24" max="24" width="11.5" style="23" customWidth="1"/>
    <col min="25" max="27" width="5.6640625" customWidth="1"/>
    <col min="28" max="28" width="7" bestFit="1" customWidth="1"/>
    <col min="29" max="29" width="5.6640625" customWidth="1"/>
    <col min="30" max="30" width="11" style="23" customWidth="1"/>
    <col min="31" max="33" width="5.6640625" customWidth="1"/>
    <col min="34" max="34" width="7" bestFit="1" customWidth="1"/>
    <col min="35" max="35" width="5.6640625" style="15" bestFit="1" customWidth="1"/>
    <col min="36" max="37" width="13.5" style="23" customWidth="1"/>
    <col min="38" max="38" width="16.6640625" customWidth="1"/>
    <col min="39" max="39" width="17.6640625" customWidth="1"/>
    <col min="40" max="40" width="17.6640625" style="21" customWidth="1"/>
    <col min="41" max="41" width="17.6640625" style="23" customWidth="1"/>
    <col min="42" max="42" width="11.1640625" customWidth="1"/>
    <col min="43" max="43" width="16.83203125" customWidth="1"/>
    <col min="44" max="44" width="19.83203125" style="1" customWidth="1"/>
    <col min="45" max="45" width="12.5" customWidth="1"/>
    <col min="46" max="46" width="16.33203125" style="24" customWidth="1"/>
    <col min="47" max="47" width="12.5" style="18" customWidth="1"/>
    <col min="48" max="48" width="16.5" customWidth="1"/>
    <col min="49" max="49" width="19.33203125" customWidth="1"/>
  </cols>
  <sheetData>
    <row r="1" spans="1:49" s="28" customFormat="1" ht="21" customHeight="1" x14ac:dyDescent="0.2">
      <c r="A1" s="222" t="s">
        <v>554</v>
      </c>
      <c r="B1" s="222"/>
      <c r="C1" s="222"/>
      <c r="D1" s="222"/>
      <c r="E1" s="222"/>
      <c r="F1" s="222"/>
      <c r="G1" s="222"/>
      <c r="I1" s="29"/>
      <c r="V1" s="30"/>
      <c r="AI1" s="30"/>
      <c r="AN1" s="30"/>
      <c r="AR1" s="29"/>
      <c r="AT1" s="31"/>
      <c r="AU1" s="32"/>
    </row>
    <row r="2" spans="1:49" ht="41.5" customHeight="1" x14ac:dyDescent="0.2">
      <c r="A2" s="223" t="s">
        <v>0</v>
      </c>
      <c r="B2" s="220" t="s">
        <v>706</v>
      </c>
      <c r="C2" s="220" t="s">
        <v>1</v>
      </c>
      <c r="D2" s="220" t="s">
        <v>707</v>
      </c>
      <c r="E2" s="220" t="s">
        <v>708</v>
      </c>
      <c r="F2" s="220" t="s">
        <v>709</v>
      </c>
      <c r="G2" s="220" t="s">
        <v>710</v>
      </c>
      <c r="H2" s="220" t="s">
        <v>711</v>
      </c>
      <c r="I2" s="220" t="s">
        <v>712</v>
      </c>
      <c r="J2" s="40" t="s">
        <v>2</v>
      </c>
      <c r="K2" s="41" t="s">
        <v>713</v>
      </c>
      <c r="L2" s="42" t="s">
        <v>714</v>
      </c>
      <c r="M2" s="220" t="s">
        <v>3</v>
      </c>
      <c r="N2" s="220" t="s">
        <v>4</v>
      </c>
      <c r="O2" s="220" t="s">
        <v>715</v>
      </c>
      <c r="P2" s="220" t="s">
        <v>5</v>
      </c>
      <c r="Q2" s="220" t="s">
        <v>716</v>
      </c>
      <c r="R2" s="220" t="s">
        <v>717</v>
      </c>
      <c r="S2" s="220" t="s">
        <v>718</v>
      </c>
      <c r="T2" s="40" t="s">
        <v>719</v>
      </c>
      <c r="U2" s="220" t="s">
        <v>720</v>
      </c>
      <c r="V2" s="220" t="s">
        <v>721</v>
      </c>
      <c r="W2" s="220" t="s">
        <v>722</v>
      </c>
      <c r="X2" s="225" t="s">
        <v>723</v>
      </c>
      <c r="Y2" s="226"/>
      <c r="Z2" s="226"/>
      <c r="AA2" s="226"/>
      <c r="AB2" s="226"/>
      <c r="AC2" s="227"/>
      <c r="AD2" s="225" t="s">
        <v>6</v>
      </c>
      <c r="AE2" s="226"/>
      <c r="AF2" s="226"/>
      <c r="AG2" s="226"/>
      <c r="AH2" s="226"/>
      <c r="AI2" s="227"/>
      <c r="AJ2" s="40" t="s">
        <v>65</v>
      </c>
      <c r="AK2" s="40" t="s">
        <v>66</v>
      </c>
      <c r="AL2" s="40" t="s">
        <v>67</v>
      </c>
      <c r="AM2" s="40" t="s">
        <v>68</v>
      </c>
      <c r="AN2" s="40" t="s">
        <v>724</v>
      </c>
      <c r="AO2" s="220" t="s">
        <v>94</v>
      </c>
      <c r="AP2" s="220" t="s">
        <v>725</v>
      </c>
      <c r="AQ2" s="220" t="s">
        <v>7</v>
      </c>
      <c r="AR2" s="220" t="s">
        <v>8</v>
      </c>
      <c r="AS2" s="40" t="s">
        <v>9</v>
      </c>
      <c r="AT2" s="220" t="s">
        <v>726</v>
      </c>
      <c r="AU2" s="220" t="s">
        <v>727</v>
      </c>
      <c r="AV2" s="220" t="s">
        <v>728</v>
      </c>
      <c r="AW2" s="220" t="s">
        <v>729</v>
      </c>
    </row>
    <row r="3" spans="1:49" s="11" customFormat="1" ht="29" customHeight="1" x14ac:dyDescent="0.2">
      <c r="A3" s="224"/>
      <c r="B3" s="221"/>
      <c r="C3" s="221"/>
      <c r="D3" s="221"/>
      <c r="E3" s="221"/>
      <c r="F3" s="229"/>
      <c r="G3" s="221"/>
      <c r="H3" s="221"/>
      <c r="I3" s="221"/>
      <c r="J3" s="43" t="s">
        <v>730</v>
      </c>
      <c r="K3" s="44" t="s">
        <v>730</v>
      </c>
      <c r="L3" s="43" t="s">
        <v>731</v>
      </c>
      <c r="M3" s="221"/>
      <c r="N3" s="221"/>
      <c r="O3" s="221"/>
      <c r="P3" s="221"/>
      <c r="Q3" s="221"/>
      <c r="R3" s="221"/>
      <c r="S3" s="221"/>
      <c r="T3" s="43" t="s">
        <v>61</v>
      </c>
      <c r="U3" s="221"/>
      <c r="V3" s="221"/>
      <c r="W3" s="221"/>
      <c r="X3" s="43" t="s">
        <v>732</v>
      </c>
      <c r="Y3" s="43" t="s">
        <v>733</v>
      </c>
      <c r="Z3" s="43" t="s">
        <v>62</v>
      </c>
      <c r="AA3" s="43" t="s">
        <v>63</v>
      </c>
      <c r="AB3" s="43" t="s">
        <v>64</v>
      </c>
      <c r="AC3" s="43" t="s">
        <v>734</v>
      </c>
      <c r="AD3" s="43" t="s">
        <v>732</v>
      </c>
      <c r="AE3" s="43" t="s">
        <v>733</v>
      </c>
      <c r="AF3" s="43" t="s">
        <v>62</v>
      </c>
      <c r="AG3" s="43" t="s">
        <v>63</v>
      </c>
      <c r="AH3" s="43" t="s">
        <v>64</v>
      </c>
      <c r="AI3" s="43" t="s">
        <v>734</v>
      </c>
      <c r="AJ3" s="43" t="s">
        <v>70</v>
      </c>
      <c r="AK3" s="43" t="s">
        <v>70</v>
      </c>
      <c r="AL3" s="43" t="s">
        <v>70</v>
      </c>
      <c r="AM3" s="43" t="s">
        <v>70</v>
      </c>
      <c r="AN3" s="43" t="s">
        <v>70</v>
      </c>
      <c r="AO3" s="221"/>
      <c r="AP3" s="221"/>
      <c r="AQ3" s="221"/>
      <c r="AR3" s="221"/>
      <c r="AS3" s="43" t="s">
        <v>69</v>
      </c>
      <c r="AT3" s="221"/>
      <c r="AU3" s="221"/>
      <c r="AV3" s="221"/>
      <c r="AW3" s="221"/>
    </row>
    <row r="4" spans="1:49" s="25" customFormat="1" x14ac:dyDescent="0.2">
      <c r="A4" s="221"/>
      <c r="B4" s="45">
        <v>1</v>
      </c>
      <c r="C4" s="45">
        <v>2</v>
      </c>
      <c r="D4" s="45">
        <v>3</v>
      </c>
      <c r="E4" s="45">
        <v>4</v>
      </c>
      <c r="F4" s="46">
        <v>5</v>
      </c>
      <c r="G4" s="45">
        <v>6</v>
      </c>
      <c r="H4" s="45">
        <v>7</v>
      </c>
      <c r="I4" s="45">
        <v>8</v>
      </c>
      <c r="J4" s="45">
        <v>9</v>
      </c>
      <c r="K4" s="45">
        <v>10</v>
      </c>
      <c r="L4" s="45">
        <v>11</v>
      </c>
      <c r="M4" s="45">
        <v>12</v>
      </c>
      <c r="N4" s="45">
        <v>13</v>
      </c>
      <c r="O4" s="45">
        <v>14</v>
      </c>
      <c r="P4" s="45">
        <v>15</v>
      </c>
      <c r="Q4" s="45">
        <v>16</v>
      </c>
      <c r="R4" s="45">
        <v>17</v>
      </c>
      <c r="S4" s="45">
        <v>18</v>
      </c>
      <c r="T4" s="45">
        <v>19</v>
      </c>
      <c r="U4" s="45">
        <v>20</v>
      </c>
      <c r="V4" s="45">
        <v>21</v>
      </c>
      <c r="W4" s="45">
        <v>22</v>
      </c>
      <c r="X4" s="228">
        <v>23</v>
      </c>
      <c r="Y4" s="226"/>
      <c r="Z4" s="226"/>
      <c r="AA4" s="226"/>
      <c r="AB4" s="226"/>
      <c r="AC4" s="227"/>
      <c r="AD4" s="228">
        <v>24</v>
      </c>
      <c r="AE4" s="226"/>
      <c r="AF4" s="226"/>
      <c r="AG4" s="226"/>
      <c r="AH4" s="226"/>
      <c r="AI4" s="227"/>
      <c r="AJ4" s="45">
        <v>25</v>
      </c>
      <c r="AK4" s="45">
        <v>26</v>
      </c>
      <c r="AL4" s="45">
        <v>27</v>
      </c>
      <c r="AM4" s="45">
        <v>28</v>
      </c>
      <c r="AN4" s="45">
        <v>29</v>
      </c>
      <c r="AO4" s="45">
        <v>30</v>
      </c>
      <c r="AP4" s="45">
        <v>31</v>
      </c>
      <c r="AQ4" s="45">
        <v>32</v>
      </c>
      <c r="AR4" s="45">
        <v>33</v>
      </c>
      <c r="AS4" s="45">
        <v>34</v>
      </c>
      <c r="AT4" s="45">
        <v>35</v>
      </c>
      <c r="AU4" s="45">
        <v>36</v>
      </c>
      <c r="AV4" s="45">
        <v>37</v>
      </c>
      <c r="AW4" s="45">
        <v>38</v>
      </c>
    </row>
    <row r="5" spans="1:49" s="231" customFormat="1" ht="28.25" customHeight="1" x14ac:dyDescent="0.2">
      <c r="A5" s="230" t="s">
        <v>930</v>
      </c>
    </row>
    <row r="6" spans="1:49" ht="363.75" customHeight="1" x14ac:dyDescent="0.2">
      <c r="A6" s="47">
        <v>1</v>
      </c>
      <c r="B6" s="48" t="s">
        <v>567</v>
      </c>
      <c r="C6" s="3"/>
      <c r="D6" s="49" t="s">
        <v>305</v>
      </c>
      <c r="E6" s="50" t="s">
        <v>556</v>
      </c>
      <c r="F6" s="51" t="s">
        <v>745</v>
      </c>
      <c r="G6" s="52" t="s">
        <v>938</v>
      </c>
      <c r="H6" s="53" t="s">
        <v>355</v>
      </c>
      <c r="I6" s="48" t="s">
        <v>998</v>
      </c>
      <c r="J6" s="54" t="s">
        <v>96</v>
      </c>
      <c r="K6" s="48" t="s">
        <v>96</v>
      </c>
      <c r="L6" s="55">
        <v>8.5</v>
      </c>
      <c r="M6" s="48" t="s">
        <v>536</v>
      </c>
      <c r="N6" s="48" t="s">
        <v>537</v>
      </c>
      <c r="O6" s="48" t="s">
        <v>700</v>
      </c>
      <c r="P6" s="48" t="s">
        <v>681</v>
      </c>
      <c r="Q6" s="56" t="s">
        <v>747</v>
      </c>
      <c r="R6" s="56" t="s">
        <v>472</v>
      </c>
      <c r="S6" s="56" t="s">
        <v>473</v>
      </c>
      <c r="T6" s="54" t="s">
        <v>615</v>
      </c>
      <c r="U6" s="54" t="s">
        <v>619</v>
      </c>
      <c r="V6" s="54" t="s">
        <v>619</v>
      </c>
      <c r="W6" s="54" t="s">
        <v>98</v>
      </c>
      <c r="X6" s="48" t="s">
        <v>134</v>
      </c>
      <c r="Y6" s="3"/>
      <c r="Z6" s="3"/>
      <c r="AA6" s="3"/>
      <c r="AB6" s="3"/>
      <c r="AC6" s="3"/>
      <c r="AD6" s="55">
        <v>1.2</v>
      </c>
      <c r="AE6" s="3"/>
      <c r="AF6" s="3"/>
      <c r="AG6" s="3"/>
      <c r="AH6" s="3"/>
      <c r="AI6" s="55"/>
      <c r="AJ6" s="48">
        <v>56.6</v>
      </c>
      <c r="AK6" s="48">
        <v>68</v>
      </c>
      <c r="AL6" s="3"/>
      <c r="AM6" s="3"/>
      <c r="AN6" s="48">
        <v>68</v>
      </c>
      <c r="AO6" s="55" t="s">
        <v>151</v>
      </c>
      <c r="AP6" s="48" t="s">
        <v>570</v>
      </c>
      <c r="AQ6" s="48" t="s">
        <v>437</v>
      </c>
      <c r="AR6" s="48" t="s">
        <v>925</v>
      </c>
      <c r="AS6" s="56" t="s">
        <v>210</v>
      </c>
      <c r="AT6" s="57" t="s">
        <v>99</v>
      </c>
      <c r="AU6" s="58" t="s">
        <v>282</v>
      </c>
      <c r="AV6" s="48" t="s">
        <v>748</v>
      </c>
      <c r="AW6" s="55" t="s">
        <v>127</v>
      </c>
    </row>
    <row r="7" spans="1:49" ht="365.25" customHeight="1" x14ac:dyDescent="0.2">
      <c r="A7" s="59">
        <v>2</v>
      </c>
      <c r="B7" s="48" t="s">
        <v>567</v>
      </c>
      <c r="C7" s="60"/>
      <c r="D7" s="61" t="s">
        <v>305</v>
      </c>
      <c r="E7" s="56" t="s">
        <v>556</v>
      </c>
      <c r="F7" s="51" t="s">
        <v>926</v>
      </c>
      <c r="G7" s="52" t="s">
        <v>931</v>
      </c>
      <c r="H7" s="53" t="s">
        <v>323</v>
      </c>
      <c r="I7" s="48" t="s">
        <v>111</v>
      </c>
      <c r="J7" s="54" t="s">
        <v>96</v>
      </c>
      <c r="K7" s="48" t="s">
        <v>96</v>
      </c>
      <c r="L7" s="55">
        <v>15.2</v>
      </c>
      <c r="M7" s="48" t="s">
        <v>536</v>
      </c>
      <c r="N7" s="48" t="s">
        <v>537</v>
      </c>
      <c r="O7" s="48" t="s">
        <v>700</v>
      </c>
      <c r="P7" s="48" t="s">
        <v>681</v>
      </c>
      <c r="Q7" s="56" t="s">
        <v>749</v>
      </c>
      <c r="R7" s="56" t="s">
        <v>463</v>
      </c>
      <c r="S7" s="48" t="s">
        <v>464</v>
      </c>
      <c r="T7" s="54" t="s">
        <v>97</v>
      </c>
      <c r="U7" s="54" t="s">
        <v>619</v>
      </c>
      <c r="V7" s="54" t="s">
        <v>619</v>
      </c>
      <c r="W7" s="55" t="s">
        <v>704</v>
      </c>
      <c r="X7" s="48" t="s">
        <v>134</v>
      </c>
      <c r="Y7" s="3"/>
      <c r="Z7" s="3"/>
      <c r="AA7" s="3"/>
      <c r="AB7" s="3"/>
      <c r="AC7" s="3"/>
      <c r="AD7" s="55">
        <v>4</v>
      </c>
      <c r="AE7" s="3"/>
      <c r="AF7" s="3"/>
      <c r="AG7" s="3"/>
      <c r="AH7" s="3"/>
      <c r="AI7" s="55"/>
      <c r="AJ7" s="55">
        <v>68.400000000000006</v>
      </c>
      <c r="AK7" s="55">
        <v>273.60000000000002</v>
      </c>
      <c r="AL7" s="3"/>
      <c r="AM7" s="3"/>
      <c r="AN7" s="55">
        <v>273.60000000000002</v>
      </c>
      <c r="AO7" s="55" t="s">
        <v>147</v>
      </c>
      <c r="AP7" s="48" t="s">
        <v>138</v>
      </c>
      <c r="AQ7" s="48" t="s">
        <v>437</v>
      </c>
      <c r="AR7" s="56" t="s">
        <v>124</v>
      </c>
      <c r="AS7" s="56" t="s">
        <v>210</v>
      </c>
      <c r="AT7" s="62" t="s">
        <v>99</v>
      </c>
      <c r="AU7" s="58" t="s">
        <v>278</v>
      </c>
      <c r="AV7" s="48" t="s">
        <v>111</v>
      </c>
      <c r="AW7" s="55" t="s">
        <v>121</v>
      </c>
    </row>
    <row r="8" spans="1:49" ht="361.5" customHeight="1" x14ac:dyDescent="0.2">
      <c r="A8" s="47">
        <v>3</v>
      </c>
      <c r="B8" s="48" t="s">
        <v>567</v>
      </c>
      <c r="C8" s="3"/>
      <c r="D8" s="61" t="s">
        <v>305</v>
      </c>
      <c r="E8" s="63" t="s">
        <v>556</v>
      </c>
      <c r="F8" s="51" t="s">
        <v>746</v>
      </c>
      <c r="G8" s="52" t="s">
        <v>976</v>
      </c>
      <c r="H8" s="53" t="s">
        <v>354</v>
      </c>
      <c r="I8" s="48" t="s">
        <v>999</v>
      </c>
      <c r="J8" s="54" t="s">
        <v>96</v>
      </c>
      <c r="K8" s="48" t="s">
        <v>96</v>
      </c>
      <c r="L8" s="55">
        <v>9.4</v>
      </c>
      <c r="M8" s="48" t="s">
        <v>536</v>
      </c>
      <c r="N8" s="48" t="s">
        <v>537</v>
      </c>
      <c r="O8" s="48" t="s">
        <v>700</v>
      </c>
      <c r="P8" s="48" t="s">
        <v>682</v>
      </c>
      <c r="Q8" s="56" t="s">
        <v>750</v>
      </c>
      <c r="R8" s="56" t="s">
        <v>463</v>
      </c>
      <c r="S8" s="56" t="s">
        <v>449</v>
      </c>
      <c r="T8" s="54" t="s">
        <v>97</v>
      </c>
      <c r="U8" s="54" t="s">
        <v>619</v>
      </c>
      <c r="V8" s="54" t="s">
        <v>619</v>
      </c>
      <c r="W8" s="54" t="s">
        <v>704</v>
      </c>
      <c r="X8" s="48" t="s">
        <v>134</v>
      </c>
      <c r="Y8" s="3"/>
      <c r="Z8" s="3"/>
      <c r="AA8" s="3"/>
      <c r="AB8" s="3"/>
      <c r="AC8" s="3"/>
      <c r="AD8" s="55">
        <v>1</v>
      </c>
      <c r="AE8" s="3"/>
      <c r="AF8" s="3"/>
      <c r="AG8" s="3"/>
      <c r="AH8" s="3"/>
      <c r="AI8" s="55"/>
      <c r="AJ8" s="48">
        <v>75.2</v>
      </c>
      <c r="AK8" s="48">
        <v>75.2</v>
      </c>
      <c r="AL8" s="3"/>
      <c r="AM8" s="3"/>
      <c r="AN8" s="48">
        <v>75.2</v>
      </c>
      <c r="AO8" s="55" t="s">
        <v>151</v>
      </c>
      <c r="AP8" s="48" t="s">
        <v>138</v>
      </c>
      <c r="AQ8" s="48" t="s">
        <v>437</v>
      </c>
      <c r="AR8" s="48" t="s">
        <v>751</v>
      </c>
      <c r="AS8" s="56" t="s">
        <v>210</v>
      </c>
      <c r="AT8" s="57" t="s">
        <v>99</v>
      </c>
      <c r="AU8" s="58" t="s">
        <v>283</v>
      </c>
      <c r="AV8" s="48" t="s">
        <v>752</v>
      </c>
      <c r="AW8" s="55" t="s">
        <v>127</v>
      </c>
    </row>
    <row r="9" spans="1:49" ht="365.25" customHeight="1" x14ac:dyDescent="0.2">
      <c r="A9" s="59">
        <v>4</v>
      </c>
      <c r="B9" s="48" t="s">
        <v>567</v>
      </c>
      <c r="C9" s="60"/>
      <c r="D9" s="61" t="s">
        <v>305</v>
      </c>
      <c r="E9" s="63" t="s">
        <v>556</v>
      </c>
      <c r="F9" s="51" t="s">
        <v>753</v>
      </c>
      <c r="G9" s="52" t="s">
        <v>939</v>
      </c>
      <c r="H9" s="53" t="s">
        <v>324</v>
      </c>
      <c r="I9" s="56" t="s">
        <v>112</v>
      </c>
      <c r="J9" s="54" t="s">
        <v>96</v>
      </c>
      <c r="K9" s="48" t="s">
        <v>96</v>
      </c>
      <c r="L9" s="54">
        <v>9</v>
      </c>
      <c r="M9" s="48" t="s">
        <v>536</v>
      </c>
      <c r="N9" s="48" t="s">
        <v>537</v>
      </c>
      <c r="O9" s="56" t="s">
        <v>700</v>
      </c>
      <c r="P9" s="56" t="s">
        <v>683</v>
      </c>
      <c r="Q9" s="56" t="s">
        <v>754</v>
      </c>
      <c r="R9" s="56" t="s">
        <v>463</v>
      </c>
      <c r="S9" s="56" t="s">
        <v>449</v>
      </c>
      <c r="T9" s="54" t="s">
        <v>97</v>
      </c>
      <c r="U9" s="54" t="s">
        <v>619</v>
      </c>
      <c r="V9" s="54" t="s">
        <v>619</v>
      </c>
      <c r="W9" s="54" t="s">
        <v>704</v>
      </c>
      <c r="X9" s="48" t="s">
        <v>134</v>
      </c>
      <c r="Y9" s="60"/>
      <c r="Z9" s="60"/>
      <c r="AA9" s="60"/>
      <c r="AB9" s="60"/>
      <c r="AC9" s="60"/>
      <c r="AD9" s="54">
        <v>2.5</v>
      </c>
      <c r="AE9" s="60"/>
      <c r="AF9" s="60"/>
      <c r="AG9" s="60"/>
      <c r="AH9" s="60"/>
      <c r="AI9" s="54"/>
      <c r="AJ9" s="54">
        <v>28.8</v>
      </c>
      <c r="AK9" s="54">
        <v>72</v>
      </c>
      <c r="AL9" s="60"/>
      <c r="AM9" s="60"/>
      <c r="AN9" s="54">
        <v>72</v>
      </c>
      <c r="AO9" s="55" t="s">
        <v>147</v>
      </c>
      <c r="AP9" s="48" t="s">
        <v>138</v>
      </c>
      <c r="AQ9" s="48" t="s">
        <v>437</v>
      </c>
      <c r="AR9" s="56" t="s">
        <v>112</v>
      </c>
      <c r="AS9" s="56" t="s">
        <v>210</v>
      </c>
      <c r="AT9" s="57" t="s">
        <v>99</v>
      </c>
      <c r="AU9" s="64" t="s">
        <v>277</v>
      </c>
      <c r="AV9" s="56" t="s">
        <v>112</v>
      </c>
      <c r="AW9" s="56" t="s">
        <v>121</v>
      </c>
    </row>
    <row r="10" spans="1:49" ht="363.75" customHeight="1" x14ac:dyDescent="0.2">
      <c r="A10" s="47">
        <v>5</v>
      </c>
      <c r="B10" s="48">
        <v>4</v>
      </c>
      <c r="C10" s="65"/>
      <c r="D10" s="66" t="s">
        <v>162</v>
      </c>
      <c r="E10" s="67" t="s">
        <v>557</v>
      </c>
      <c r="F10" s="68" t="s">
        <v>755</v>
      </c>
      <c r="G10" s="69" t="s">
        <v>544</v>
      </c>
      <c r="H10" s="70" t="s">
        <v>191</v>
      </c>
      <c r="I10" s="71" t="s">
        <v>166</v>
      </c>
      <c r="J10" s="72" t="s">
        <v>96</v>
      </c>
      <c r="K10" s="48" t="s">
        <v>96</v>
      </c>
      <c r="L10" s="73">
        <v>9</v>
      </c>
      <c r="M10" s="48" t="s">
        <v>536</v>
      </c>
      <c r="N10" s="48" t="s">
        <v>537</v>
      </c>
      <c r="O10" s="74" t="s">
        <v>700</v>
      </c>
      <c r="P10" s="75" t="s">
        <v>683</v>
      </c>
      <c r="Q10" s="76" t="s">
        <v>754</v>
      </c>
      <c r="R10" s="77" t="s">
        <v>463</v>
      </c>
      <c r="S10" s="77" t="s">
        <v>449</v>
      </c>
      <c r="T10" s="54" t="s">
        <v>97</v>
      </c>
      <c r="U10" s="54" t="s">
        <v>619</v>
      </c>
      <c r="V10" s="54" t="s">
        <v>619</v>
      </c>
      <c r="W10" s="54" t="s">
        <v>704</v>
      </c>
      <c r="X10" s="73"/>
      <c r="Y10" s="73"/>
      <c r="Z10" s="72" t="s">
        <v>134</v>
      </c>
      <c r="AA10" s="73"/>
      <c r="AB10" s="73"/>
      <c r="AC10" s="73"/>
      <c r="AD10" s="73"/>
      <c r="AE10" s="73"/>
      <c r="AF10" s="73">
        <v>2</v>
      </c>
      <c r="AG10" s="73"/>
      <c r="AH10" s="73"/>
      <c r="AI10" s="73"/>
      <c r="AJ10" s="66">
        <v>50</v>
      </c>
      <c r="AK10" s="73">
        <v>100</v>
      </c>
      <c r="AL10" s="73"/>
      <c r="AM10" s="73"/>
      <c r="AN10" s="73">
        <v>100</v>
      </c>
      <c r="AO10" s="78" t="s">
        <v>163</v>
      </c>
      <c r="AP10" s="79" t="s">
        <v>159</v>
      </c>
      <c r="AQ10" s="80" t="s">
        <v>156</v>
      </c>
      <c r="AR10" s="212" t="s">
        <v>1019</v>
      </c>
      <c r="AS10" s="82" t="s">
        <v>152</v>
      </c>
      <c r="AT10" s="83" t="s">
        <v>158</v>
      </c>
      <c r="AU10" s="84" t="s">
        <v>237</v>
      </c>
      <c r="AV10" s="212" t="s">
        <v>1020</v>
      </c>
      <c r="AW10" s="72" t="s">
        <v>157</v>
      </c>
    </row>
    <row r="11" spans="1:49" ht="361.5" customHeight="1" x14ac:dyDescent="0.2">
      <c r="A11" s="47">
        <v>6</v>
      </c>
      <c r="B11" s="48" t="s">
        <v>567</v>
      </c>
      <c r="C11" s="3"/>
      <c r="D11" s="61" t="s">
        <v>305</v>
      </c>
      <c r="E11" s="63" t="s">
        <v>556</v>
      </c>
      <c r="F11" s="51" t="s">
        <v>756</v>
      </c>
      <c r="G11" s="52" t="s">
        <v>940</v>
      </c>
      <c r="H11" s="53" t="s">
        <v>353</v>
      </c>
      <c r="I11" s="48" t="s">
        <v>329</v>
      </c>
      <c r="J11" s="54" t="s">
        <v>96</v>
      </c>
      <c r="K11" s="48" t="s">
        <v>96</v>
      </c>
      <c r="L11" s="55">
        <v>7.3</v>
      </c>
      <c r="M11" s="48" t="s">
        <v>536</v>
      </c>
      <c r="N11" s="48" t="s">
        <v>537</v>
      </c>
      <c r="O11" s="48" t="s">
        <v>700</v>
      </c>
      <c r="P11" s="48" t="s">
        <v>684</v>
      </c>
      <c r="Q11" s="56" t="s">
        <v>754</v>
      </c>
      <c r="R11" s="56" t="s">
        <v>463</v>
      </c>
      <c r="S11" s="56" t="s">
        <v>449</v>
      </c>
      <c r="T11" s="54" t="s">
        <v>97</v>
      </c>
      <c r="U11" s="54" t="s">
        <v>619</v>
      </c>
      <c r="V11" s="54" t="s">
        <v>619</v>
      </c>
      <c r="W11" s="54" t="s">
        <v>704</v>
      </c>
      <c r="X11" s="48" t="s">
        <v>134</v>
      </c>
      <c r="Y11" s="3"/>
      <c r="Z11" s="3"/>
      <c r="AA11" s="3"/>
      <c r="AB11" s="3"/>
      <c r="AC11" s="3"/>
      <c r="AD11" s="55">
        <v>1</v>
      </c>
      <c r="AE11" s="3"/>
      <c r="AF11" s="3"/>
      <c r="AG11" s="3"/>
      <c r="AH11" s="3"/>
      <c r="AI11" s="55"/>
      <c r="AJ11" s="48">
        <v>58.4</v>
      </c>
      <c r="AK11" s="48">
        <v>58.4</v>
      </c>
      <c r="AL11" s="3"/>
      <c r="AM11" s="3"/>
      <c r="AN11" s="48">
        <v>58.4</v>
      </c>
      <c r="AO11" s="55" t="s">
        <v>151</v>
      </c>
      <c r="AP11" s="48" t="s">
        <v>138</v>
      </c>
      <c r="AQ11" s="48" t="s">
        <v>437</v>
      </c>
      <c r="AR11" s="55" t="s">
        <v>754</v>
      </c>
      <c r="AS11" s="56" t="s">
        <v>210</v>
      </c>
      <c r="AT11" s="57" t="s">
        <v>99</v>
      </c>
      <c r="AU11" s="58" t="s">
        <v>284</v>
      </c>
      <c r="AV11" s="48" t="s">
        <v>754</v>
      </c>
      <c r="AW11" s="55" t="s">
        <v>127</v>
      </c>
    </row>
    <row r="12" spans="1:49" ht="363.75" customHeight="1" x14ac:dyDescent="0.2">
      <c r="A12" s="47">
        <v>7</v>
      </c>
      <c r="B12" s="48" t="s">
        <v>567</v>
      </c>
      <c r="C12" s="3"/>
      <c r="D12" s="61" t="s">
        <v>305</v>
      </c>
      <c r="E12" s="63" t="s">
        <v>556</v>
      </c>
      <c r="F12" s="51" t="s">
        <v>757</v>
      </c>
      <c r="G12" s="52" t="s">
        <v>941</v>
      </c>
      <c r="H12" s="53" t="s">
        <v>352</v>
      </c>
      <c r="I12" s="48" t="s">
        <v>330</v>
      </c>
      <c r="J12" s="54" t="s">
        <v>96</v>
      </c>
      <c r="K12" s="48" t="s">
        <v>96</v>
      </c>
      <c r="L12" s="55">
        <v>7.6</v>
      </c>
      <c r="M12" s="48" t="s">
        <v>536</v>
      </c>
      <c r="N12" s="48" t="s">
        <v>537</v>
      </c>
      <c r="O12" s="48" t="s">
        <v>700</v>
      </c>
      <c r="P12" s="48" t="s">
        <v>685</v>
      </c>
      <c r="Q12" s="56" t="s">
        <v>758</v>
      </c>
      <c r="R12" s="56" t="s">
        <v>463</v>
      </c>
      <c r="S12" s="56" t="s">
        <v>449</v>
      </c>
      <c r="T12" s="54" t="s">
        <v>97</v>
      </c>
      <c r="U12" s="54" t="s">
        <v>619</v>
      </c>
      <c r="V12" s="54" t="s">
        <v>619</v>
      </c>
      <c r="W12" s="54" t="s">
        <v>704</v>
      </c>
      <c r="X12" s="48" t="s">
        <v>134</v>
      </c>
      <c r="Y12" s="3"/>
      <c r="Z12" s="3"/>
      <c r="AA12" s="3"/>
      <c r="AB12" s="3"/>
      <c r="AC12" s="3"/>
      <c r="AD12" s="55">
        <v>1</v>
      </c>
      <c r="AE12" s="3"/>
      <c r="AF12" s="3"/>
      <c r="AG12" s="3"/>
      <c r="AH12" s="3"/>
      <c r="AI12" s="55"/>
      <c r="AJ12" s="48">
        <v>60.8</v>
      </c>
      <c r="AK12" s="48">
        <v>60.8</v>
      </c>
      <c r="AL12" s="3"/>
      <c r="AM12" s="3"/>
      <c r="AN12" s="48">
        <v>60.8</v>
      </c>
      <c r="AO12" s="55" t="s">
        <v>151</v>
      </c>
      <c r="AP12" s="48" t="s">
        <v>138</v>
      </c>
      <c r="AQ12" s="48" t="s">
        <v>437</v>
      </c>
      <c r="AR12" s="55" t="s">
        <v>758</v>
      </c>
      <c r="AS12" s="56" t="s">
        <v>210</v>
      </c>
      <c r="AT12" s="57" t="s">
        <v>99</v>
      </c>
      <c r="AU12" s="58" t="s">
        <v>285</v>
      </c>
      <c r="AV12" s="48" t="s">
        <v>758</v>
      </c>
      <c r="AW12" s="55" t="s">
        <v>127</v>
      </c>
    </row>
    <row r="13" spans="1:49" ht="380" x14ac:dyDescent="0.2">
      <c r="A13" s="47">
        <v>8</v>
      </c>
      <c r="B13" s="48" t="s">
        <v>567</v>
      </c>
      <c r="C13" s="3"/>
      <c r="D13" s="61" t="s">
        <v>305</v>
      </c>
      <c r="E13" s="48" t="s">
        <v>556</v>
      </c>
      <c r="F13" s="68" t="s">
        <v>759</v>
      </c>
      <c r="G13" s="69" t="s">
        <v>977</v>
      </c>
      <c r="H13" s="69" t="s">
        <v>316</v>
      </c>
      <c r="I13" s="48" t="s">
        <v>104</v>
      </c>
      <c r="J13" s="48" t="s">
        <v>96</v>
      </c>
      <c r="K13" s="48" t="s">
        <v>96</v>
      </c>
      <c r="L13" s="55">
        <v>10</v>
      </c>
      <c r="M13" s="48" t="s">
        <v>536</v>
      </c>
      <c r="N13" s="48" t="s">
        <v>537</v>
      </c>
      <c r="O13" s="48" t="s">
        <v>701</v>
      </c>
      <c r="P13" s="48" t="s">
        <v>683</v>
      </c>
      <c r="Q13" s="48" t="s">
        <v>760</v>
      </c>
      <c r="R13" s="48" t="s">
        <v>448</v>
      </c>
      <c r="S13" s="48" t="s">
        <v>449</v>
      </c>
      <c r="T13" s="55" t="s">
        <v>97</v>
      </c>
      <c r="U13" s="55" t="s">
        <v>619</v>
      </c>
      <c r="V13" s="55" t="s">
        <v>619</v>
      </c>
      <c r="W13" s="55" t="s">
        <v>704</v>
      </c>
      <c r="X13" s="48" t="s">
        <v>134</v>
      </c>
      <c r="Y13" s="3"/>
      <c r="Z13" s="3"/>
      <c r="AA13" s="3"/>
      <c r="AB13" s="3"/>
      <c r="AC13" s="3"/>
      <c r="AD13" s="55">
        <v>2.5</v>
      </c>
      <c r="AE13" s="3"/>
      <c r="AF13" s="3"/>
      <c r="AG13" s="3"/>
      <c r="AH13" s="3"/>
      <c r="AI13" s="55"/>
      <c r="AJ13" s="55">
        <v>72</v>
      </c>
      <c r="AK13" s="55">
        <v>180</v>
      </c>
      <c r="AL13" s="3"/>
      <c r="AM13" s="3"/>
      <c r="AN13" s="55">
        <v>180</v>
      </c>
      <c r="AO13" s="85" t="s">
        <v>427</v>
      </c>
      <c r="AP13" s="48" t="s">
        <v>138</v>
      </c>
      <c r="AQ13" s="48" t="s">
        <v>437</v>
      </c>
      <c r="AR13" s="86" t="s">
        <v>761</v>
      </c>
      <c r="AS13" s="48" t="s">
        <v>210</v>
      </c>
      <c r="AT13" s="83" t="s">
        <v>99</v>
      </c>
      <c r="AU13" s="58" t="s">
        <v>273</v>
      </c>
      <c r="AV13" s="86" t="s">
        <v>140</v>
      </c>
      <c r="AW13" s="55" t="s">
        <v>105</v>
      </c>
    </row>
    <row r="14" spans="1:49" ht="409.6" x14ac:dyDescent="0.2">
      <c r="A14" s="47">
        <v>9</v>
      </c>
      <c r="B14" s="48" t="s">
        <v>568</v>
      </c>
      <c r="C14" s="3"/>
      <c r="D14" s="87" t="s">
        <v>435</v>
      </c>
      <c r="E14" s="88" t="s">
        <v>558</v>
      </c>
      <c r="F14" s="68" t="s">
        <v>762</v>
      </c>
      <c r="G14" s="89" t="s">
        <v>545</v>
      </c>
      <c r="H14" s="211" t="s">
        <v>993</v>
      </c>
      <c r="I14" s="91" t="s">
        <v>411</v>
      </c>
      <c r="J14" s="72" t="s">
        <v>96</v>
      </c>
      <c r="K14" s="48" t="s">
        <v>96</v>
      </c>
      <c r="L14" s="73">
        <v>24.8</v>
      </c>
      <c r="M14" s="48" t="s">
        <v>536</v>
      </c>
      <c r="N14" s="48" t="s">
        <v>537</v>
      </c>
      <c r="O14" s="74" t="s">
        <v>700</v>
      </c>
      <c r="P14" s="75" t="s">
        <v>684</v>
      </c>
      <c r="Q14" s="48" t="s">
        <v>754</v>
      </c>
      <c r="R14" s="92" t="s">
        <v>463</v>
      </c>
      <c r="S14" s="92" t="s">
        <v>449</v>
      </c>
      <c r="T14" s="54" t="s">
        <v>97</v>
      </c>
      <c r="U14" s="54" t="s">
        <v>703</v>
      </c>
      <c r="V14" s="54" t="s">
        <v>619</v>
      </c>
      <c r="W14" s="54" t="s">
        <v>704</v>
      </c>
      <c r="X14" s="3"/>
      <c r="Y14" s="3"/>
      <c r="Z14" s="72" t="s">
        <v>134</v>
      </c>
      <c r="AA14" s="3"/>
      <c r="AB14" s="3"/>
      <c r="AC14" s="3"/>
      <c r="AD14" s="3"/>
      <c r="AF14" s="73">
        <v>0.7</v>
      </c>
      <c r="AG14" s="3"/>
      <c r="AH14" s="3"/>
      <c r="AI14" s="55"/>
      <c r="AJ14" s="66">
        <v>2.85</v>
      </c>
      <c r="AK14" s="66">
        <v>2</v>
      </c>
      <c r="AL14" s="3"/>
      <c r="AM14" s="3"/>
      <c r="AN14" s="66">
        <v>2</v>
      </c>
      <c r="AO14" s="78" t="s">
        <v>163</v>
      </c>
      <c r="AP14" s="93" t="s">
        <v>407</v>
      </c>
      <c r="AQ14" s="94" t="s">
        <v>410</v>
      </c>
      <c r="AR14" s="87" t="s">
        <v>763</v>
      </c>
      <c r="AS14" s="95">
        <v>2025</v>
      </c>
      <c r="AT14" s="96" t="s">
        <v>158</v>
      </c>
      <c r="AU14" s="97" t="s">
        <v>409</v>
      </c>
      <c r="AV14" s="93" t="s">
        <v>408</v>
      </c>
      <c r="AW14" s="98" t="s">
        <v>207</v>
      </c>
    </row>
    <row r="15" spans="1:49" ht="360" customHeight="1" x14ac:dyDescent="0.2">
      <c r="A15" s="47">
        <v>10</v>
      </c>
      <c r="B15" s="48" t="s">
        <v>567</v>
      </c>
      <c r="C15" s="3"/>
      <c r="D15" s="61" t="s">
        <v>305</v>
      </c>
      <c r="E15" s="63" t="s">
        <v>556</v>
      </c>
      <c r="F15" s="51" t="s">
        <v>764</v>
      </c>
      <c r="G15" s="52" t="s">
        <v>978</v>
      </c>
      <c r="H15" s="53" t="s">
        <v>351</v>
      </c>
      <c r="I15" s="48" t="s">
        <v>1000</v>
      </c>
      <c r="J15" s="54" t="s">
        <v>96</v>
      </c>
      <c r="K15" s="48" t="s">
        <v>96</v>
      </c>
      <c r="L15" s="55">
        <v>8.6</v>
      </c>
      <c r="M15" s="48" t="s">
        <v>536</v>
      </c>
      <c r="N15" s="48" t="s">
        <v>537</v>
      </c>
      <c r="O15" s="48" t="s">
        <v>701</v>
      </c>
      <c r="P15" s="48" t="s">
        <v>685</v>
      </c>
      <c r="Q15" s="56" t="s">
        <v>765</v>
      </c>
      <c r="R15" s="56" t="s">
        <v>463</v>
      </c>
      <c r="S15" s="56" t="s">
        <v>476</v>
      </c>
      <c r="T15" s="54" t="s">
        <v>97</v>
      </c>
      <c r="U15" s="54" t="s">
        <v>619</v>
      </c>
      <c r="V15" s="54" t="s">
        <v>619</v>
      </c>
      <c r="W15" s="54" t="s">
        <v>704</v>
      </c>
      <c r="X15" s="48" t="s">
        <v>134</v>
      </c>
      <c r="Y15" s="3"/>
      <c r="Z15" s="3"/>
      <c r="AA15" s="3"/>
      <c r="AB15" s="3"/>
      <c r="AC15" s="3"/>
      <c r="AD15" s="55">
        <v>1</v>
      </c>
      <c r="AE15" s="3"/>
      <c r="AF15" s="3"/>
      <c r="AG15" s="3"/>
      <c r="AH15" s="3"/>
      <c r="AI15" s="55"/>
      <c r="AJ15" s="48">
        <v>125.2</v>
      </c>
      <c r="AK15" s="48">
        <v>125.2</v>
      </c>
      <c r="AL15" s="3"/>
      <c r="AM15" s="3"/>
      <c r="AN15" s="48">
        <v>125.2</v>
      </c>
      <c r="AO15" s="48" t="s">
        <v>428</v>
      </c>
      <c r="AP15" s="48" t="s">
        <v>138</v>
      </c>
      <c r="AQ15" s="48" t="s">
        <v>437</v>
      </c>
      <c r="AR15" s="48" t="s">
        <v>766</v>
      </c>
      <c r="AS15" s="56" t="s">
        <v>210</v>
      </c>
      <c r="AT15" s="57" t="s">
        <v>99</v>
      </c>
      <c r="AU15" s="58" t="s">
        <v>232</v>
      </c>
      <c r="AV15" s="48" t="s">
        <v>766</v>
      </c>
      <c r="AW15" s="55" t="s">
        <v>127</v>
      </c>
    </row>
    <row r="16" spans="1:49" ht="365.25" customHeight="1" x14ac:dyDescent="0.2">
      <c r="A16" s="47">
        <v>11</v>
      </c>
      <c r="B16" s="48" t="s">
        <v>567</v>
      </c>
      <c r="C16" s="3"/>
      <c r="D16" s="61" t="s">
        <v>305</v>
      </c>
      <c r="E16" s="56" t="s">
        <v>556</v>
      </c>
      <c r="F16" s="51" t="s">
        <v>767</v>
      </c>
      <c r="G16" s="52" t="s">
        <v>942</v>
      </c>
      <c r="H16" s="53" t="s">
        <v>325</v>
      </c>
      <c r="I16" s="48" t="s">
        <v>328</v>
      </c>
      <c r="J16" s="54" t="s">
        <v>96</v>
      </c>
      <c r="K16" s="48" t="s">
        <v>96</v>
      </c>
      <c r="L16" s="55">
        <v>8.4</v>
      </c>
      <c r="M16" s="48" t="s">
        <v>536</v>
      </c>
      <c r="N16" s="48" t="s">
        <v>537</v>
      </c>
      <c r="O16" s="48" t="s">
        <v>701</v>
      </c>
      <c r="P16" s="48" t="s">
        <v>686</v>
      </c>
      <c r="Q16" s="56" t="s">
        <v>768</v>
      </c>
      <c r="R16" s="56" t="s">
        <v>463</v>
      </c>
      <c r="S16" s="56" t="s">
        <v>465</v>
      </c>
      <c r="T16" s="54" t="s">
        <v>97</v>
      </c>
      <c r="U16" s="54" t="s">
        <v>619</v>
      </c>
      <c r="V16" s="54" t="s">
        <v>619</v>
      </c>
      <c r="W16" s="55" t="s">
        <v>704</v>
      </c>
      <c r="X16" s="48" t="s">
        <v>134</v>
      </c>
      <c r="Y16" s="3"/>
      <c r="Z16" s="3"/>
      <c r="AA16" s="3"/>
      <c r="AB16" s="3"/>
      <c r="AC16" s="3"/>
      <c r="AD16" s="55">
        <v>1.2</v>
      </c>
      <c r="AE16" s="3"/>
      <c r="AF16" s="3"/>
      <c r="AG16" s="3"/>
      <c r="AH16" s="3"/>
      <c r="AI16" s="55"/>
      <c r="AJ16" s="55">
        <v>56</v>
      </c>
      <c r="AK16" s="55">
        <v>67.2</v>
      </c>
      <c r="AL16" s="3"/>
      <c r="AM16" s="3"/>
      <c r="AN16" s="55">
        <v>67.2</v>
      </c>
      <c r="AO16" s="55" t="s">
        <v>147</v>
      </c>
      <c r="AP16" s="48" t="s">
        <v>138</v>
      </c>
      <c r="AQ16" s="48" t="s">
        <v>437</v>
      </c>
      <c r="AR16" s="48" t="s">
        <v>769</v>
      </c>
      <c r="AS16" s="56" t="s">
        <v>210</v>
      </c>
      <c r="AT16" s="57" t="s">
        <v>99</v>
      </c>
      <c r="AU16" s="58" t="s">
        <v>737</v>
      </c>
      <c r="AV16" s="48" t="s">
        <v>770</v>
      </c>
      <c r="AW16" s="56" t="s">
        <v>121</v>
      </c>
    </row>
    <row r="17" spans="1:49" ht="362.25" customHeight="1" x14ac:dyDescent="0.2">
      <c r="A17" s="47">
        <v>12</v>
      </c>
      <c r="B17" s="48" t="s">
        <v>567</v>
      </c>
      <c r="C17" s="3"/>
      <c r="D17" s="61" t="s">
        <v>305</v>
      </c>
      <c r="E17" s="63" t="s">
        <v>556</v>
      </c>
      <c r="F17" s="51" t="s">
        <v>771</v>
      </c>
      <c r="G17" s="52" t="s">
        <v>943</v>
      </c>
      <c r="H17" s="53" t="s">
        <v>348</v>
      </c>
      <c r="I17" s="48" t="s">
        <v>128</v>
      </c>
      <c r="J17" s="54" t="s">
        <v>96</v>
      </c>
      <c r="K17" s="48" t="s">
        <v>96</v>
      </c>
      <c r="L17" s="55">
        <v>5.2</v>
      </c>
      <c r="M17" s="48" t="s">
        <v>536</v>
      </c>
      <c r="N17" s="48" t="s">
        <v>537</v>
      </c>
      <c r="O17" s="48" t="s">
        <v>701</v>
      </c>
      <c r="P17" s="48" t="s">
        <v>687</v>
      </c>
      <c r="Q17" s="56" t="s">
        <v>772</v>
      </c>
      <c r="R17" s="56" t="s">
        <v>463</v>
      </c>
      <c r="S17" s="56" t="s">
        <v>465</v>
      </c>
      <c r="T17" s="54" t="s">
        <v>97</v>
      </c>
      <c r="U17" s="54" t="s">
        <v>619</v>
      </c>
      <c r="V17" s="54" t="s">
        <v>619</v>
      </c>
      <c r="W17" s="54" t="s">
        <v>704</v>
      </c>
      <c r="X17" s="48" t="s">
        <v>134</v>
      </c>
      <c r="Y17" s="3"/>
      <c r="Z17" s="3"/>
      <c r="AA17" s="3"/>
      <c r="AB17" s="3"/>
      <c r="AC17" s="3"/>
      <c r="AD17" s="55">
        <v>0.4</v>
      </c>
      <c r="AE17" s="3"/>
      <c r="AF17" s="3"/>
      <c r="AG17" s="3"/>
      <c r="AH17" s="3"/>
      <c r="AI17" s="55"/>
      <c r="AJ17" s="48">
        <v>104</v>
      </c>
      <c r="AK17" s="48">
        <v>41.6</v>
      </c>
      <c r="AL17" s="3"/>
      <c r="AM17" s="3"/>
      <c r="AN17" s="48">
        <v>41.6</v>
      </c>
      <c r="AO17" s="55" t="s">
        <v>151</v>
      </c>
      <c r="AP17" s="48" t="s">
        <v>138</v>
      </c>
      <c r="AQ17" s="48" t="s">
        <v>437</v>
      </c>
      <c r="AR17" s="55" t="s">
        <v>772</v>
      </c>
      <c r="AS17" s="56" t="s">
        <v>210</v>
      </c>
      <c r="AT17" s="57" t="s">
        <v>99</v>
      </c>
      <c r="AU17" s="58" t="s">
        <v>287</v>
      </c>
      <c r="AV17" s="48" t="s">
        <v>772</v>
      </c>
      <c r="AW17" s="55" t="s">
        <v>127</v>
      </c>
    </row>
    <row r="18" spans="1:49" ht="365.25" customHeight="1" x14ac:dyDescent="0.2">
      <c r="A18" s="59">
        <v>13</v>
      </c>
      <c r="B18" s="48" t="s">
        <v>567</v>
      </c>
      <c r="C18" s="60"/>
      <c r="D18" s="61" t="s">
        <v>305</v>
      </c>
      <c r="E18" s="63" t="s">
        <v>556</v>
      </c>
      <c r="F18" s="51" t="s">
        <v>773</v>
      </c>
      <c r="G18" s="52" t="s">
        <v>932</v>
      </c>
      <c r="H18" s="53" t="s">
        <v>336</v>
      </c>
      <c r="I18" s="56" t="s">
        <v>131</v>
      </c>
      <c r="J18" s="54" t="s">
        <v>96</v>
      </c>
      <c r="K18" s="48" t="s">
        <v>96</v>
      </c>
      <c r="L18" s="54">
        <v>9.4</v>
      </c>
      <c r="M18" s="48" t="s">
        <v>536</v>
      </c>
      <c r="N18" s="48" t="s">
        <v>537</v>
      </c>
      <c r="O18" s="56" t="s">
        <v>701</v>
      </c>
      <c r="P18" s="56" t="s">
        <v>688</v>
      </c>
      <c r="Q18" s="56" t="s">
        <v>774</v>
      </c>
      <c r="R18" s="56" t="s">
        <v>448</v>
      </c>
      <c r="S18" s="56" t="s">
        <v>454</v>
      </c>
      <c r="T18" s="54" t="s">
        <v>97</v>
      </c>
      <c r="U18" s="54" t="s">
        <v>619</v>
      </c>
      <c r="V18" s="54" t="s">
        <v>619</v>
      </c>
      <c r="W18" s="54" t="s">
        <v>704</v>
      </c>
      <c r="X18" s="48" t="s">
        <v>134</v>
      </c>
      <c r="Y18" s="60"/>
      <c r="Z18" s="60"/>
      <c r="AA18" s="60"/>
      <c r="AB18" s="60"/>
      <c r="AC18" s="60"/>
      <c r="AD18" s="54">
        <v>1</v>
      </c>
      <c r="AE18" s="60"/>
      <c r="AF18" s="60"/>
      <c r="AG18" s="60"/>
      <c r="AH18" s="60"/>
      <c r="AI18" s="54"/>
      <c r="AJ18" s="56">
        <v>75.2</v>
      </c>
      <c r="AK18" s="56">
        <v>75.2</v>
      </c>
      <c r="AL18" s="60"/>
      <c r="AM18" s="60"/>
      <c r="AN18" s="56">
        <v>75.2</v>
      </c>
      <c r="AO18" s="55" t="s">
        <v>151</v>
      </c>
      <c r="AP18" s="56" t="s">
        <v>138</v>
      </c>
      <c r="AQ18" s="48" t="s">
        <v>437</v>
      </c>
      <c r="AR18" s="56" t="s">
        <v>1021</v>
      </c>
      <c r="AS18" s="56" t="s">
        <v>210</v>
      </c>
      <c r="AT18" s="57" t="s">
        <v>99</v>
      </c>
      <c r="AU18" s="64" t="s">
        <v>776</v>
      </c>
      <c r="AV18" s="56" t="s">
        <v>775</v>
      </c>
      <c r="AW18" s="54" t="s">
        <v>127</v>
      </c>
    </row>
    <row r="19" spans="1:49" ht="409.5" customHeight="1" x14ac:dyDescent="0.2">
      <c r="A19" s="47">
        <v>14</v>
      </c>
      <c r="B19" s="48" t="s">
        <v>567</v>
      </c>
      <c r="C19" s="3"/>
      <c r="D19" s="61" t="s">
        <v>305</v>
      </c>
      <c r="E19" s="48" t="s">
        <v>556</v>
      </c>
      <c r="F19" s="68" t="s">
        <v>777</v>
      </c>
      <c r="G19" s="99" t="s">
        <v>944</v>
      </c>
      <c r="H19" s="69" t="s">
        <v>319</v>
      </c>
      <c r="I19" s="100" t="s">
        <v>539</v>
      </c>
      <c r="J19" s="48" t="s">
        <v>96</v>
      </c>
      <c r="K19" s="48" t="s">
        <v>96</v>
      </c>
      <c r="L19" s="48">
        <v>25</v>
      </c>
      <c r="M19" s="48" t="s">
        <v>536</v>
      </c>
      <c r="N19" s="48" t="s">
        <v>537</v>
      </c>
      <c r="O19" s="48" t="s">
        <v>701</v>
      </c>
      <c r="P19" s="48" t="s">
        <v>688</v>
      </c>
      <c r="Q19" s="48" t="s">
        <v>778</v>
      </c>
      <c r="R19" s="48" t="s">
        <v>448</v>
      </c>
      <c r="S19" s="48" t="s">
        <v>454</v>
      </c>
      <c r="T19" s="48" t="s">
        <v>97</v>
      </c>
      <c r="U19" s="54" t="s">
        <v>619</v>
      </c>
      <c r="V19" s="54" t="s">
        <v>619</v>
      </c>
      <c r="W19" s="55" t="s">
        <v>704</v>
      </c>
      <c r="X19" s="48" t="s">
        <v>134</v>
      </c>
      <c r="Y19" s="3"/>
      <c r="Z19" s="3"/>
      <c r="AA19" s="3"/>
      <c r="AB19" s="3"/>
      <c r="AC19" s="3"/>
      <c r="AD19" s="101">
        <v>5.5</v>
      </c>
      <c r="AE19" s="3"/>
      <c r="AF19" s="3"/>
      <c r="AG19" s="3"/>
      <c r="AH19" s="3"/>
      <c r="AI19" s="55"/>
      <c r="AJ19" s="48">
        <v>81.8</v>
      </c>
      <c r="AK19" s="48">
        <v>450</v>
      </c>
      <c r="AL19" s="3"/>
      <c r="AM19" s="3"/>
      <c r="AN19" s="48">
        <v>450</v>
      </c>
      <c r="AO19" s="102" t="s">
        <v>142</v>
      </c>
      <c r="AP19" s="48" t="s">
        <v>139</v>
      </c>
      <c r="AQ19" s="48" t="s">
        <v>437</v>
      </c>
      <c r="AR19" s="48" t="s">
        <v>120</v>
      </c>
      <c r="AS19" s="48" t="s">
        <v>210</v>
      </c>
      <c r="AT19" s="62" t="s">
        <v>99</v>
      </c>
      <c r="AU19" s="58" t="s">
        <v>274</v>
      </c>
      <c r="AV19" s="48" t="s">
        <v>122</v>
      </c>
      <c r="AW19" s="69" t="s">
        <v>121</v>
      </c>
    </row>
    <row r="20" spans="1:49" ht="365.25" customHeight="1" x14ac:dyDescent="0.2">
      <c r="A20" s="59">
        <v>15</v>
      </c>
      <c r="B20" s="48" t="s">
        <v>567</v>
      </c>
      <c r="C20" s="60"/>
      <c r="D20" s="61" t="s">
        <v>305</v>
      </c>
      <c r="E20" s="63" t="s">
        <v>556</v>
      </c>
      <c r="F20" s="51" t="s">
        <v>779</v>
      </c>
      <c r="G20" s="52" t="s">
        <v>945</v>
      </c>
      <c r="H20" s="53" t="s">
        <v>338</v>
      </c>
      <c r="I20" s="56" t="s">
        <v>130</v>
      </c>
      <c r="J20" s="54" t="s">
        <v>96</v>
      </c>
      <c r="K20" s="48" t="s">
        <v>96</v>
      </c>
      <c r="L20" s="54">
        <v>3.3</v>
      </c>
      <c r="M20" s="48" t="s">
        <v>536</v>
      </c>
      <c r="N20" s="48" t="s">
        <v>537</v>
      </c>
      <c r="O20" s="56" t="s">
        <v>700</v>
      </c>
      <c r="P20" s="56" t="s">
        <v>689</v>
      </c>
      <c r="Q20" s="56" t="s">
        <v>780</v>
      </c>
      <c r="R20" s="56" t="s">
        <v>448</v>
      </c>
      <c r="S20" s="56" t="s">
        <v>492</v>
      </c>
      <c r="T20" s="54" t="s">
        <v>615</v>
      </c>
      <c r="U20" s="54" t="s">
        <v>619</v>
      </c>
      <c r="V20" s="54" t="s">
        <v>619</v>
      </c>
      <c r="W20" s="54" t="s">
        <v>704</v>
      </c>
      <c r="X20" s="48" t="s">
        <v>134</v>
      </c>
      <c r="Y20" s="60"/>
      <c r="Z20" s="60"/>
      <c r="AA20" s="60"/>
      <c r="AB20" s="60"/>
      <c r="AC20" s="60"/>
      <c r="AD20" s="54">
        <v>0.4</v>
      </c>
      <c r="AE20" s="60"/>
      <c r="AF20" s="60"/>
      <c r="AG20" s="60"/>
      <c r="AH20" s="60"/>
      <c r="AI20" s="54"/>
      <c r="AJ20" s="56">
        <v>66</v>
      </c>
      <c r="AK20" s="56">
        <v>26.4</v>
      </c>
      <c r="AL20" s="60"/>
      <c r="AM20" s="60"/>
      <c r="AN20" s="56">
        <v>26.4</v>
      </c>
      <c r="AO20" s="55" t="s">
        <v>151</v>
      </c>
      <c r="AP20" s="56" t="s">
        <v>138</v>
      </c>
      <c r="AQ20" s="48" t="s">
        <v>437</v>
      </c>
      <c r="AR20" s="54" t="s">
        <v>780</v>
      </c>
      <c r="AS20" s="56" t="s">
        <v>210</v>
      </c>
      <c r="AT20" s="57" t="s">
        <v>99</v>
      </c>
      <c r="AU20" s="64" t="s">
        <v>296</v>
      </c>
      <c r="AV20" s="56" t="s">
        <v>780</v>
      </c>
      <c r="AW20" s="54" t="s">
        <v>127</v>
      </c>
    </row>
    <row r="21" spans="1:49" ht="365.25" customHeight="1" x14ac:dyDescent="0.2">
      <c r="A21" s="47">
        <v>16</v>
      </c>
      <c r="B21" s="48" t="s">
        <v>567</v>
      </c>
      <c r="C21" s="3"/>
      <c r="D21" s="61" t="s">
        <v>305</v>
      </c>
      <c r="E21" s="63" t="s">
        <v>556</v>
      </c>
      <c r="F21" s="51" t="s">
        <v>781</v>
      </c>
      <c r="G21" s="52" t="s">
        <v>933</v>
      </c>
      <c r="H21" s="53" t="s">
        <v>356</v>
      </c>
      <c r="I21" s="48" t="s">
        <v>126</v>
      </c>
      <c r="J21" s="54" t="s">
        <v>96</v>
      </c>
      <c r="K21" s="48" t="s">
        <v>96</v>
      </c>
      <c r="L21" s="55">
        <v>10</v>
      </c>
      <c r="M21" s="48" t="s">
        <v>536</v>
      </c>
      <c r="N21" s="48" t="s">
        <v>537</v>
      </c>
      <c r="O21" s="48" t="s">
        <v>700</v>
      </c>
      <c r="P21" s="48" t="s">
        <v>690</v>
      </c>
      <c r="Q21" s="56" t="s">
        <v>782</v>
      </c>
      <c r="R21" s="56" t="s">
        <v>463</v>
      </c>
      <c r="S21" s="56" t="s">
        <v>471</v>
      </c>
      <c r="T21" s="54" t="s">
        <v>97</v>
      </c>
      <c r="U21" s="54" t="s">
        <v>619</v>
      </c>
      <c r="V21" s="54" t="s">
        <v>619</v>
      </c>
      <c r="W21" s="54" t="s">
        <v>704</v>
      </c>
      <c r="X21" s="48" t="s">
        <v>134</v>
      </c>
      <c r="Y21" s="3"/>
      <c r="Z21" s="3"/>
      <c r="AA21" s="3"/>
      <c r="AB21" s="3"/>
      <c r="AC21" s="3"/>
      <c r="AD21" s="55">
        <v>2.25</v>
      </c>
      <c r="AE21" s="3"/>
      <c r="AF21" s="3"/>
      <c r="AG21" s="3"/>
      <c r="AH21" s="3"/>
      <c r="AI21" s="55"/>
      <c r="AJ21" s="48">
        <v>57.37</v>
      </c>
      <c r="AK21" s="48">
        <v>129.1</v>
      </c>
      <c r="AL21" s="3"/>
      <c r="AM21" s="3"/>
      <c r="AN21" s="48">
        <v>129.1</v>
      </c>
      <c r="AO21" s="48" t="s">
        <v>424</v>
      </c>
      <c r="AP21" s="48" t="s">
        <v>138</v>
      </c>
      <c r="AQ21" s="48" t="s">
        <v>437</v>
      </c>
      <c r="AR21" s="48" t="s">
        <v>783</v>
      </c>
      <c r="AS21" s="56" t="s">
        <v>210</v>
      </c>
      <c r="AT21" s="57" t="s">
        <v>99</v>
      </c>
      <c r="AU21" s="58" t="s">
        <v>150</v>
      </c>
      <c r="AV21" s="48" t="s">
        <v>783</v>
      </c>
      <c r="AW21" s="55" t="s">
        <v>121</v>
      </c>
    </row>
    <row r="22" spans="1:49" ht="314" x14ac:dyDescent="0.2">
      <c r="A22" s="47">
        <v>17</v>
      </c>
      <c r="B22" s="48">
        <v>4</v>
      </c>
      <c r="C22" s="3"/>
      <c r="D22" s="66" t="s">
        <v>162</v>
      </c>
      <c r="E22" s="103" t="s">
        <v>558</v>
      </c>
      <c r="F22" s="68" t="s">
        <v>784</v>
      </c>
      <c r="G22" s="89" t="s">
        <v>546</v>
      </c>
      <c r="H22" s="104" t="s">
        <v>406</v>
      </c>
      <c r="I22" s="95" t="s">
        <v>268</v>
      </c>
      <c r="J22" s="72" t="s">
        <v>96</v>
      </c>
      <c r="K22" s="48" t="s">
        <v>96</v>
      </c>
      <c r="L22" s="73">
        <v>3.7</v>
      </c>
      <c r="M22" s="48" t="s">
        <v>536</v>
      </c>
      <c r="N22" s="48" t="s">
        <v>537</v>
      </c>
      <c r="O22" s="74" t="s">
        <v>701</v>
      </c>
      <c r="P22" s="75" t="s">
        <v>681</v>
      </c>
      <c r="Q22" s="48" t="s">
        <v>747</v>
      </c>
      <c r="R22" s="92" t="s">
        <v>532</v>
      </c>
      <c r="S22" s="92" t="s">
        <v>533</v>
      </c>
      <c r="T22" s="54" t="s">
        <v>160</v>
      </c>
      <c r="U22" s="54" t="s">
        <v>619</v>
      </c>
      <c r="V22" s="54" t="s">
        <v>619</v>
      </c>
      <c r="W22" s="54" t="s">
        <v>704</v>
      </c>
      <c r="X22" s="3"/>
      <c r="Y22" s="3"/>
      <c r="Z22" s="72" t="s">
        <v>134</v>
      </c>
      <c r="AA22" s="3"/>
      <c r="AB22" s="3"/>
      <c r="AC22" s="3"/>
      <c r="AD22" s="3"/>
      <c r="AF22" s="73">
        <v>0.5</v>
      </c>
      <c r="AG22" s="3"/>
      <c r="AH22" s="3"/>
      <c r="AI22" s="55"/>
      <c r="AJ22" s="66">
        <v>4</v>
      </c>
      <c r="AK22" s="66">
        <v>2</v>
      </c>
      <c r="AL22" s="3"/>
      <c r="AM22" s="3"/>
      <c r="AN22" s="66">
        <v>2</v>
      </c>
      <c r="AO22" s="78" t="s">
        <v>163</v>
      </c>
      <c r="AP22" s="95" t="s">
        <v>269</v>
      </c>
      <c r="AQ22" s="91" t="s">
        <v>156</v>
      </c>
      <c r="AR22" s="95" t="s">
        <v>785</v>
      </c>
      <c r="AS22" s="105" t="s">
        <v>136</v>
      </c>
      <c r="AT22" s="83" t="s">
        <v>158</v>
      </c>
      <c r="AU22" s="106" t="s">
        <v>270</v>
      </c>
      <c r="AV22" s="95" t="s">
        <v>271</v>
      </c>
      <c r="AW22" s="98" t="s">
        <v>207</v>
      </c>
    </row>
    <row r="23" spans="1:49" ht="365.25" customHeight="1" x14ac:dyDescent="0.2">
      <c r="A23" s="59">
        <v>18</v>
      </c>
      <c r="B23" s="48" t="s">
        <v>567</v>
      </c>
      <c r="C23" s="60"/>
      <c r="D23" s="61" t="s">
        <v>305</v>
      </c>
      <c r="E23" s="56" t="s">
        <v>556</v>
      </c>
      <c r="F23" s="51" t="s">
        <v>786</v>
      </c>
      <c r="G23" s="52" t="s">
        <v>946</v>
      </c>
      <c r="H23" s="53" t="s">
        <v>228</v>
      </c>
      <c r="I23" s="56" t="s">
        <v>110</v>
      </c>
      <c r="J23" s="54" t="s">
        <v>96</v>
      </c>
      <c r="K23" s="48" t="s">
        <v>96</v>
      </c>
      <c r="L23" s="54">
        <v>3.4</v>
      </c>
      <c r="M23" s="48" t="s">
        <v>536</v>
      </c>
      <c r="N23" s="48" t="s">
        <v>537</v>
      </c>
      <c r="O23" s="56" t="s">
        <v>701</v>
      </c>
      <c r="P23" s="56" t="s">
        <v>681</v>
      </c>
      <c r="Q23" s="56" t="s">
        <v>750</v>
      </c>
      <c r="R23" s="56" t="s">
        <v>461</v>
      </c>
      <c r="S23" s="56" t="s">
        <v>462</v>
      </c>
      <c r="T23" s="54" t="s">
        <v>97</v>
      </c>
      <c r="U23" s="54" t="s">
        <v>619</v>
      </c>
      <c r="V23" s="54" t="s">
        <v>619</v>
      </c>
      <c r="W23" s="54" t="s">
        <v>704</v>
      </c>
      <c r="X23" s="48" t="s">
        <v>134</v>
      </c>
      <c r="Y23" s="60"/>
      <c r="Z23" s="60"/>
      <c r="AA23" s="60"/>
      <c r="AB23" s="60"/>
      <c r="AC23" s="60"/>
      <c r="AD23" s="54">
        <v>0.2</v>
      </c>
      <c r="AE23" s="60"/>
      <c r="AF23" s="60"/>
      <c r="AG23" s="60"/>
      <c r="AH23" s="60"/>
      <c r="AI23" s="54"/>
      <c r="AJ23" s="54">
        <v>136</v>
      </c>
      <c r="AK23" s="54">
        <v>27.2</v>
      </c>
      <c r="AL23" s="60"/>
      <c r="AM23" s="60"/>
      <c r="AN23" s="54">
        <v>27.2</v>
      </c>
      <c r="AO23" s="55" t="s">
        <v>147</v>
      </c>
      <c r="AP23" s="48" t="s">
        <v>138</v>
      </c>
      <c r="AQ23" s="48" t="s">
        <v>437</v>
      </c>
      <c r="AR23" s="56" t="s">
        <v>123</v>
      </c>
      <c r="AS23" s="56" t="s">
        <v>210</v>
      </c>
      <c r="AT23" s="57" t="s">
        <v>99</v>
      </c>
      <c r="AU23" s="64" t="s">
        <v>277</v>
      </c>
      <c r="AV23" s="56" t="s">
        <v>110</v>
      </c>
      <c r="AW23" s="54" t="s">
        <v>121</v>
      </c>
    </row>
    <row r="24" spans="1:49" ht="358.5" customHeight="1" x14ac:dyDescent="0.2">
      <c r="A24" s="47">
        <v>19</v>
      </c>
      <c r="B24" s="48">
        <v>4</v>
      </c>
      <c r="C24" s="3"/>
      <c r="D24" s="66" t="s">
        <v>162</v>
      </c>
      <c r="E24" s="63" t="s">
        <v>558</v>
      </c>
      <c r="F24" s="107" t="s">
        <v>787</v>
      </c>
      <c r="G24" s="89" t="s">
        <v>546</v>
      </c>
      <c r="H24" s="104" t="s">
        <v>373</v>
      </c>
      <c r="I24" s="71" t="s">
        <v>164</v>
      </c>
      <c r="J24" s="72" t="s">
        <v>96</v>
      </c>
      <c r="K24" s="48" t="s">
        <v>96</v>
      </c>
      <c r="L24" s="73">
        <v>1.5</v>
      </c>
      <c r="M24" s="48" t="s">
        <v>536</v>
      </c>
      <c r="N24" s="48" t="s">
        <v>537</v>
      </c>
      <c r="O24" s="74" t="s">
        <v>700</v>
      </c>
      <c r="P24" s="75" t="s">
        <v>683</v>
      </c>
      <c r="Q24" s="48" t="s">
        <v>788</v>
      </c>
      <c r="R24" s="77" t="s">
        <v>510</v>
      </c>
      <c r="S24" s="77" t="s">
        <v>511</v>
      </c>
      <c r="T24" s="54" t="s">
        <v>160</v>
      </c>
      <c r="U24" s="54" t="s">
        <v>619</v>
      </c>
      <c r="V24" s="54" t="s">
        <v>619</v>
      </c>
      <c r="W24" s="54" t="s">
        <v>704</v>
      </c>
      <c r="X24" s="3"/>
      <c r="Y24" s="3"/>
      <c r="Z24" s="72" t="s">
        <v>134</v>
      </c>
      <c r="AA24" s="3"/>
      <c r="AB24" s="3"/>
      <c r="AC24" s="3"/>
      <c r="AD24" s="3"/>
      <c r="AE24" s="3"/>
      <c r="AF24" s="73">
        <v>1</v>
      </c>
      <c r="AG24" s="3"/>
      <c r="AH24" s="3"/>
      <c r="AI24" s="55"/>
      <c r="AJ24" s="66">
        <v>40</v>
      </c>
      <c r="AK24" s="66">
        <v>40</v>
      </c>
      <c r="AL24" s="3"/>
      <c r="AM24" s="3"/>
      <c r="AN24" s="66">
        <v>40</v>
      </c>
      <c r="AO24" s="78" t="s">
        <v>163</v>
      </c>
      <c r="AP24" s="108" t="s">
        <v>159</v>
      </c>
      <c r="AQ24" s="80" t="s">
        <v>156</v>
      </c>
      <c r="AR24" s="81" t="s">
        <v>1029</v>
      </c>
      <c r="AS24" s="82" t="s">
        <v>152</v>
      </c>
      <c r="AT24" s="83" t="s">
        <v>158</v>
      </c>
      <c r="AU24" s="84" t="s">
        <v>238</v>
      </c>
      <c r="AV24" s="76" t="s">
        <v>1047</v>
      </c>
      <c r="AW24" s="72" t="s">
        <v>157</v>
      </c>
    </row>
    <row r="25" spans="1:49" ht="362.25" customHeight="1" x14ac:dyDescent="0.2">
      <c r="A25" s="47">
        <v>20</v>
      </c>
      <c r="B25" s="48" t="s">
        <v>567</v>
      </c>
      <c r="C25" s="3"/>
      <c r="D25" s="61" t="s">
        <v>305</v>
      </c>
      <c r="E25" s="63" t="s">
        <v>556</v>
      </c>
      <c r="F25" s="51" t="s">
        <v>789</v>
      </c>
      <c r="G25" s="52" t="s">
        <v>947</v>
      </c>
      <c r="H25" s="53" t="s">
        <v>350</v>
      </c>
      <c r="I25" s="48" t="s">
        <v>1001</v>
      </c>
      <c r="J25" s="54" t="s">
        <v>96</v>
      </c>
      <c r="K25" s="48" t="s">
        <v>96</v>
      </c>
      <c r="L25" s="55">
        <v>9.6999999999999993</v>
      </c>
      <c r="M25" s="48" t="s">
        <v>536</v>
      </c>
      <c r="N25" s="48" t="s">
        <v>537</v>
      </c>
      <c r="O25" s="48" t="s">
        <v>701</v>
      </c>
      <c r="P25" s="48" t="s">
        <v>685</v>
      </c>
      <c r="Q25" s="56" t="s">
        <v>790</v>
      </c>
      <c r="R25" s="56" t="s">
        <v>475</v>
      </c>
      <c r="S25" s="56" t="s">
        <v>474</v>
      </c>
      <c r="T25" s="54" t="s">
        <v>97</v>
      </c>
      <c r="U25" s="54" t="s">
        <v>619</v>
      </c>
      <c r="V25" s="54" t="s">
        <v>619</v>
      </c>
      <c r="W25" s="54" t="s">
        <v>704</v>
      </c>
      <c r="X25" s="48" t="s">
        <v>134</v>
      </c>
      <c r="Y25" s="3"/>
      <c r="Z25" s="3"/>
      <c r="AA25" s="3"/>
      <c r="AB25" s="3"/>
      <c r="AC25" s="3"/>
      <c r="AD25" s="55">
        <v>1.2</v>
      </c>
      <c r="AE25" s="3"/>
      <c r="AF25" s="3"/>
      <c r="AG25" s="3"/>
      <c r="AH25" s="3"/>
      <c r="AI25" s="55"/>
      <c r="AJ25" s="48">
        <v>64.599999999999994</v>
      </c>
      <c r="AK25" s="48">
        <v>77.599999999999994</v>
      </c>
      <c r="AL25" s="3"/>
      <c r="AM25" s="3"/>
      <c r="AN25" s="48">
        <v>77.599999999999994</v>
      </c>
      <c r="AO25" s="55" t="s">
        <v>151</v>
      </c>
      <c r="AP25" s="48" t="s">
        <v>138</v>
      </c>
      <c r="AQ25" s="48" t="s">
        <v>437</v>
      </c>
      <c r="AR25" s="48" t="s">
        <v>1022</v>
      </c>
      <c r="AS25" s="56" t="s">
        <v>210</v>
      </c>
      <c r="AT25" s="57" t="s">
        <v>99</v>
      </c>
      <c r="AU25" s="58" t="s">
        <v>1024</v>
      </c>
      <c r="AV25" s="48" t="s">
        <v>1023</v>
      </c>
      <c r="AW25" s="55" t="s">
        <v>127</v>
      </c>
    </row>
    <row r="26" spans="1:49" s="15" customFormat="1" ht="364.5" customHeight="1" x14ac:dyDescent="0.2">
      <c r="A26" s="47">
        <v>21</v>
      </c>
      <c r="B26" s="48">
        <v>4</v>
      </c>
      <c r="C26" s="73"/>
      <c r="D26" s="103" t="s">
        <v>162</v>
      </c>
      <c r="E26" s="63" t="s">
        <v>558</v>
      </c>
      <c r="F26" s="68" t="s">
        <v>791</v>
      </c>
      <c r="G26" s="89" t="s">
        <v>546</v>
      </c>
      <c r="H26" s="109" t="s">
        <v>192</v>
      </c>
      <c r="I26" s="71" t="s">
        <v>165</v>
      </c>
      <c r="J26" s="72" t="s">
        <v>96</v>
      </c>
      <c r="K26" s="48" t="s">
        <v>96</v>
      </c>
      <c r="L26" s="73">
        <v>9.8000000000000007</v>
      </c>
      <c r="M26" s="48" t="s">
        <v>536</v>
      </c>
      <c r="N26" s="48" t="s">
        <v>537</v>
      </c>
      <c r="O26" s="74" t="s">
        <v>700</v>
      </c>
      <c r="P26" s="75" t="s">
        <v>684</v>
      </c>
      <c r="Q26" s="76" t="s">
        <v>790</v>
      </c>
      <c r="R26" s="77" t="s">
        <v>475</v>
      </c>
      <c r="S26" s="77" t="s">
        <v>474</v>
      </c>
      <c r="T26" s="54" t="s">
        <v>97</v>
      </c>
      <c r="U26" s="54" t="s">
        <v>619</v>
      </c>
      <c r="V26" s="54" t="s">
        <v>619</v>
      </c>
      <c r="W26" s="54" t="s">
        <v>704</v>
      </c>
      <c r="X26" s="73"/>
      <c r="Y26" s="73"/>
      <c r="Z26" s="72" t="s">
        <v>134</v>
      </c>
      <c r="AA26" s="73"/>
      <c r="AB26" s="73"/>
      <c r="AC26" s="73"/>
      <c r="AD26" s="73"/>
      <c r="AE26" s="73"/>
      <c r="AF26" s="73">
        <v>2.4</v>
      </c>
      <c r="AG26" s="73"/>
      <c r="AH26" s="73"/>
      <c r="AI26" s="73"/>
      <c r="AJ26" s="66">
        <v>40</v>
      </c>
      <c r="AK26" s="73">
        <v>96</v>
      </c>
      <c r="AL26" s="73"/>
      <c r="AM26" s="73"/>
      <c r="AN26" s="73">
        <v>96</v>
      </c>
      <c r="AO26" s="78" t="s">
        <v>163</v>
      </c>
      <c r="AP26" s="108" t="s">
        <v>159</v>
      </c>
      <c r="AQ26" s="80" t="s">
        <v>156</v>
      </c>
      <c r="AR26" s="212" t="s">
        <v>1025</v>
      </c>
      <c r="AS26" s="66" t="s">
        <v>153</v>
      </c>
      <c r="AT26" s="83" t="s">
        <v>158</v>
      </c>
      <c r="AU26" s="84" t="s">
        <v>238</v>
      </c>
      <c r="AV26" s="76" t="s">
        <v>1042</v>
      </c>
      <c r="AW26" s="72" t="s">
        <v>157</v>
      </c>
    </row>
    <row r="27" spans="1:49" ht="365.25" customHeight="1" x14ac:dyDescent="0.2">
      <c r="A27" s="47">
        <v>22</v>
      </c>
      <c r="B27" s="48">
        <v>4</v>
      </c>
      <c r="C27" s="65"/>
      <c r="D27" s="66" t="s">
        <v>162</v>
      </c>
      <c r="E27" s="63" t="s">
        <v>558</v>
      </c>
      <c r="F27" s="68" t="s">
        <v>792</v>
      </c>
      <c r="G27" s="89" t="s">
        <v>547</v>
      </c>
      <c r="H27" s="104" t="s">
        <v>371</v>
      </c>
      <c r="I27" s="71" t="s">
        <v>165</v>
      </c>
      <c r="J27" s="72" t="s">
        <v>96</v>
      </c>
      <c r="K27" s="48" t="s">
        <v>96</v>
      </c>
      <c r="L27" s="73">
        <v>2.6</v>
      </c>
      <c r="M27" s="48" t="s">
        <v>536</v>
      </c>
      <c r="N27" s="48" t="s">
        <v>537</v>
      </c>
      <c r="O27" s="74" t="s">
        <v>700</v>
      </c>
      <c r="P27" s="75" t="s">
        <v>683</v>
      </c>
      <c r="Q27" s="76" t="s">
        <v>790</v>
      </c>
      <c r="R27" s="77" t="s">
        <v>510</v>
      </c>
      <c r="S27" s="77" t="s">
        <v>474</v>
      </c>
      <c r="T27" s="54" t="s">
        <v>97</v>
      </c>
      <c r="U27" s="54" t="s">
        <v>619</v>
      </c>
      <c r="V27" s="54" t="s">
        <v>619</v>
      </c>
      <c r="W27" s="54" t="s">
        <v>704</v>
      </c>
      <c r="X27" s="65"/>
      <c r="Y27" s="65"/>
      <c r="Z27" s="72" t="s">
        <v>134</v>
      </c>
      <c r="AA27" s="65"/>
      <c r="AB27" s="65"/>
      <c r="AC27" s="65"/>
      <c r="AD27" s="65"/>
      <c r="AE27" s="65"/>
      <c r="AF27" s="73">
        <v>0.8</v>
      </c>
      <c r="AG27" s="65"/>
      <c r="AH27" s="65"/>
      <c r="AI27" s="73"/>
      <c r="AJ27" s="66">
        <v>40</v>
      </c>
      <c r="AK27" s="73">
        <v>32</v>
      </c>
      <c r="AL27" s="65"/>
      <c r="AM27" s="110"/>
      <c r="AN27" s="73">
        <v>32</v>
      </c>
      <c r="AO27" s="78" t="s">
        <v>163</v>
      </c>
      <c r="AP27" s="108" t="s">
        <v>159</v>
      </c>
      <c r="AQ27" s="80" t="s">
        <v>156</v>
      </c>
      <c r="AR27" s="81" t="s">
        <v>1026</v>
      </c>
      <c r="AS27" s="82" t="s">
        <v>154</v>
      </c>
      <c r="AT27" s="83" t="s">
        <v>158</v>
      </c>
      <c r="AU27" s="84" t="s">
        <v>238</v>
      </c>
      <c r="AV27" s="76" t="s">
        <v>1042</v>
      </c>
      <c r="AW27" s="72" t="s">
        <v>157</v>
      </c>
    </row>
    <row r="28" spans="1:49" ht="360" customHeight="1" x14ac:dyDescent="0.2">
      <c r="A28" s="47">
        <v>23</v>
      </c>
      <c r="B28" s="48">
        <v>4</v>
      </c>
      <c r="C28" s="65"/>
      <c r="D28" s="66" t="s">
        <v>162</v>
      </c>
      <c r="E28" s="111" t="s">
        <v>558</v>
      </c>
      <c r="F28" s="68" t="s">
        <v>793</v>
      </c>
      <c r="G28" s="89" t="s">
        <v>548</v>
      </c>
      <c r="H28" s="104" t="s">
        <v>372</v>
      </c>
      <c r="I28" s="71" t="s">
        <v>165</v>
      </c>
      <c r="J28" s="72" t="s">
        <v>96</v>
      </c>
      <c r="K28" s="48" t="s">
        <v>96</v>
      </c>
      <c r="L28" s="73">
        <v>2.6</v>
      </c>
      <c r="M28" s="48" t="s">
        <v>536</v>
      </c>
      <c r="N28" s="48" t="s">
        <v>537</v>
      </c>
      <c r="O28" s="74" t="s">
        <v>700</v>
      </c>
      <c r="P28" s="75" t="s">
        <v>684</v>
      </c>
      <c r="Q28" s="76" t="s">
        <v>790</v>
      </c>
      <c r="R28" s="77" t="s">
        <v>510</v>
      </c>
      <c r="S28" s="77" t="s">
        <v>474</v>
      </c>
      <c r="T28" s="54" t="s">
        <v>97</v>
      </c>
      <c r="U28" s="54" t="s">
        <v>619</v>
      </c>
      <c r="V28" s="54" t="s">
        <v>619</v>
      </c>
      <c r="W28" s="54" t="s">
        <v>704</v>
      </c>
      <c r="X28" s="65"/>
      <c r="Y28" s="65"/>
      <c r="Z28" s="72" t="s">
        <v>134</v>
      </c>
      <c r="AA28" s="65"/>
      <c r="AB28" s="65"/>
      <c r="AC28" s="65"/>
      <c r="AD28" s="65"/>
      <c r="AE28" s="65"/>
      <c r="AF28" s="73">
        <v>0.4</v>
      </c>
      <c r="AG28" s="65"/>
      <c r="AH28" s="65"/>
      <c r="AI28" s="73"/>
      <c r="AJ28" s="66">
        <v>40</v>
      </c>
      <c r="AK28" s="73">
        <v>16</v>
      </c>
      <c r="AL28" s="65"/>
      <c r="AM28" s="65"/>
      <c r="AN28" s="73">
        <v>16</v>
      </c>
      <c r="AO28" s="78" t="s">
        <v>163</v>
      </c>
      <c r="AP28" s="108" t="s">
        <v>159</v>
      </c>
      <c r="AQ28" s="80" t="s">
        <v>156</v>
      </c>
      <c r="AR28" s="81" t="s">
        <v>1026</v>
      </c>
      <c r="AS28" s="82" t="s">
        <v>155</v>
      </c>
      <c r="AT28" s="83" t="s">
        <v>158</v>
      </c>
      <c r="AU28" s="84" t="s">
        <v>238</v>
      </c>
      <c r="AV28" s="76" t="s">
        <v>1042</v>
      </c>
      <c r="AW28" s="72" t="s">
        <v>157</v>
      </c>
    </row>
    <row r="29" spans="1:49" ht="380" x14ac:dyDescent="0.2">
      <c r="A29" s="47">
        <v>24</v>
      </c>
      <c r="B29" s="48" t="s">
        <v>568</v>
      </c>
      <c r="C29" s="3"/>
      <c r="D29" s="87" t="s">
        <v>435</v>
      </c>
      <c r="E29" s="103" t="s">
        <v>558</v>
      </c>
      <c r="F29" s="68" t="s">
        <v>794</v>
      </c>
      <c r="G29" s="89" t="s">
        <v>545</v>
      </c>
      <c r="H29" s="90" t="s">
        <v>416</v>
      </c>
      <c r="I29" s="112" t="s">
        <v>415</v>
      </c>
      <c r="J29" s="72" t="s">
        <v>96</v>
      </c>
      <c r="K29" s="48" t="s">
        <v>96</v>
      </c>
      <c r="L29" s="73">
        <v>20.5</v>
      </c>
      <c r="M29" s="48" t="s">
        <v>536</v>
      </c>
      <c r="N29" s="48" t="s">
        <v>537</v>
      </c>
      <c r="O29" s="74" t="s">
        <v>700</v>
      </c>
      <c r="P29" s="75" t="s">
        <v>683</v>
      </c>
      <c r="Q29" s="48" t="s">
        <v>795</v>
      </c>
      <c r="R29" s="92" t="s">
        <v>510</v>
      </c>
      <c r="S29" s="92" t="s">
        <v>534</v>
      </c>
      <c r="T29" s="54" t="s">
        <v>97</v>
      </c>
      <c r="U29" s="54" t="s">
        <v>619</v>
      </c>
      <c r="V29" s="54" t="s">
        <v>619</v>
      </c>
      <c r="W29" s="54" t="s">
        <v>704</v>
      </c>
      <c r="X29" s="3"/>
      <c r="Y29" s="3"/>
      <c r="Z29" s="72" t="s">
        <v>134</v>
      </c>
      <c r="AA29" s="3"/>
      <c r="AB29" s="3"/>
      <c r="AC29" s="3"/>
      <c r="AD29" s="3"/>
      <c r="AF29" s="73">
        <v>0.5</v>
      </c>
      <c r="AG29" s="3"/>
      <c r="AH29" s="3"/>
      <c r="AI29" s="55"/>
      <c r="AJ29" s="66">
        <v>4</v>
      </c>
      <c r="AK29" s="66">
        <v>2</v>
      </c>
      <c r="AL29" s="3"/>
      <c r="AM29" s="3"/>
      <c r="AN29" s="66">
        <v>2</v>
      </c>
      <c r="AO29" s="78" t="s">
        <v>163</v>
      </c>
      <c r="AP29" s="112" t="s">
        <v>414</v>
      </c>
      <c r="AQ29" s="113" t="s">
        <v>156</v>
      </c>
      <c r="AR29" s="91" t="s">
        <v>412</v>
      </c>
      <c r="AS29" s="91" t="s">
        <v>210</v>
      </c>
      <c r="AT29" s="96" t="s">
        <v>158</v>
      </c>
      <c r="AU29" s="97" t="s">
        <v>436</v>
      </c>
      <c r="AV29" s="91" t="s">
        <v>413</v>
      </c>
      <c r="AW29" s="98" t="s">
        <v>207</v>
      </c>
    </row>
    <row r="30" spans="1:49" ht="358.5" customHeight="1" x14ac:dyDescent="0.2">
      <c r="A30" s="47">
        <v>25</v>
      </c>
      <c r="B30" s="48">
        <v>4</v>
      </c>
      <c r="C30" s="3"/>
      <c r="D30" s="66" t="s">
        <v>162</v>
      </c>
      <c r="E30" s="63" t="s">
        <v>558</v>
      </c>
      <c r="F30" s="68" t="s">
        <v>796</v>
      </c>
      <c r="G30" s="89" t="s">
        <v>546</v>
      </c>
      <c r="H30" s="104" t="s">
        <v>374</v>
      </c>
      <c r="I30" s="71" t="s">
        <v>164</v>
      </c>
      <c r="J30" s="72" t="s">
        <v>96</v>
      </c>
      <c r="K30" s="48" t="s">
        <v>96</v>
      </c>
      <c r="L30" s="73">
        <v>1.5</v>
      </c>
      <c r="M30" s="48" t="s">
        <v>536</v>
      </c>
      <c r="N30" s="48" t="s">
        <v>537</v>
      </c>
      <c r="O30" s="74" t="s">
        <v>701</v>
      </c>
      <c r="P30" s="75" t="s">
        <v>683</v>
      </c>
      <c r="Q30" s="48" t="s">
        <v>788</v>
      </c>
      <c r="R30" s="77" t="s">
        <v>512</v>
      </c>
      <c r="S30" s="77" t="s">
        <v>513</v>
      </c>
      <c r="T30" s="54" t="s">
        <v>160</v>
      </c>
      <c r="U30" s="54" t="s">
        <v>619</v>
      </c>
      <c r="V30" s="54" t="s">
        <v>619</v>
      </c>
      <c r="W30" s="54" t="s">
        <v>704</v>
      </c>
      <c r="X30" s="3"/>
      <c r="Y30" s="3"/>
      <c r="Z30" s="72" t="s">
        <v>134</v>
      </c>
      <c r="AA30" s="3"/>
      <c r="AB30" s="3"/>
      <c r="AC30" s="3"/>
      <c r="AD30" s="3"/>
      <c r="AE30" s="3"/>
      <c r="AF30" s="73">
        <v>1.5</v>
      </c>
      <c r="AG30" s="3"/>
      <c r="AH30" s="3"/>
      <c r="AI30" s="55"/>
      <c r="AJ30" s="66">
        <v>10</v>
      </c>
      <c r="AK30" s="66">
        <v>15</v>
      </c>
      <c r="AL30" s="3"/>
      <c r="AM30" s="3"/>
      <c r="AN30" s="66">
        <v>15</v>
      </c>
      <c r="AO30" s="78" t="s">
        <v>163</v>
      </c>
      <c r="AP30" s="108" t="s">
        <v>159</v>
      </c>
      <c r="AQ30" s="80" t="s">
        <v>156</v>
      </c>
      <c r="AR30" s="81" t="s">
        <v>1026</v>
      </c>
      <c r="AS30" s="66" t="s">
        <v>154</v>
      </c>
      <c r="AT30" s="83" t="s">
        <v>158</v>
      </c>
      <c r="AU30" s="84" t="s">
        <v>239</v>
      </c>
      <c r="AV30" s="76" t="s">
        <v>1047</v>
      </c>
      <c r="AW30" s="72" t="s">
        <v>157</v>
      </c>
    </row>
    <row r="31" spans="1:49" ht="359.25" customHeight="1" x14ac:dyDescent="0.2">
      <c r="A31" s="47">
        <v>26</v>
      </c>
      <c r="B31" s="48">
        <v>4</v>
      </c>
      <c r="C31" s="3"/>
      <c r="D31" s="66" t="s">
        <v>162</v>
      </c>
      <c r="E31" s="63" t="s">
        <v>558</v>
      </c>
      <c r="F31" s="68" t="s">
        <v>797</v>
      </c>
      <c r="G31" s="89" t="s">
        <v>546</v>
      </c>
      <c r="H31" s="104" t="s">
        <v>375</v>
      </c>
      <c r="I31" s="71" t="s">
        <v>167</v>
      </c>
      <c r="J31" s="72" t="s">
        <v>96</v>
      </c>
      <c r="K31" s="48" t="s">
        <v>96</v>
      </c>
      <c r="L31" s="73">
        <v>3.7</v>
      </c>
      <c r="M31" s="48" t="s">
        <v>536</v>
      </c>
      <c r="N31" s="48" t="s">
        <v>537</v>
      </c>
      <c r="O31" s="74" t="s">
        <v>700</v>
      </c>
      <c r="P31" s="75" t="s">
        <v>683</v>
      </c>
      <c r="Q31" s="48" t="s">
        <v>798</v>
      </c>
      <c r="R31" s="77" t="s">
        <v>514</v>
      </c>
      <c r="S31" s="77" t="s">
        <v>515</v>
      </c>
      <c r="T31" s="54" t="s">
        <v>160</v>
      </c>
      <c r="U31" s="54" t="s">
        <v>619</v>
      </c>
      <c r="V31" s="54" t="s">
        <v>619</v>
      </c>
      <c r="W31" s="54" t="s">
        <v>704</v>
      </c>
      <c r="X31" s="3"/>
      <c r="Y31" s="3"/>
      <c r="Z31" s="72" t="s">
        <v>134</v>
      </c>
      <c r="AA31" s="3"/>
      <c r="AB31" s="3"/>
      <c r="AC31" s="3"/>
      <c r="AD31" s="3"/>
      <c r="AF31" s="73">
        <v>1</v>
      </c>
      <c r="AG31" s="3"/>
      <c r="AH31" s="3"/>
      <c r="AI31" s="55"/>
      <c r="AJ31" s="66">
        <v>20</v>
      </c>
      <c r="AK31" s="66">
        <v>20</v>
      </c>
      <c r="AL31" s="3"/>
      <c r="AM31" s="3"/>
      <c r="AN31" s="66">
        <v>20</v>
      </c>
      <c r="AO31" s="78" t="s">
        <v>163</v>
      </c>
      <c r="AP31" s="108" t="s">
        <v>159</v>
      </c>
      <c r="AQ31" s="80" t="s">
        <v>156</v>
      </c>
      <c r="AR31" s="81" t="s">
        <v>1026</v>
      </c>
      <c r="AS31" s="66" t="s">
        <v>152</v>
      </c>
      <c r="AT31" s="83" t="s">
        <v>158</v>
      </c>
      <c r="AU31" s="84" t="s">
        <v>240</v>
      </c>
      <c r="AV31" s="76" t="s">
        <v>1048</v>
      </c>
      <c r="AW31" s="72" t="s">
        <v>157</v>
      </c>
    </row>
    <row r="32" spans="1:49" ht="359.25" customHeight="1" x14ac:dyDescent="0.2">
      <c r="A32" s="114">
        <v>27</v>
      </c>
      <c r="B32" s="48" t="s">
        <v>567</v>
      </c>
      <c r="C32" s="115"/>
      <c r="D32" s="61" t="s">
        <v>305</v>
      </c>
      <c r="E32" s="103" t="s">
        <v>556</v>
      </c>
      <c r="F32" s="68" t="s">
        <v>799</v>
      </c>
      <c r="G32" s="210" t="s">
        <v>979</v>
      </c>
      <c r="H32" s="69" t="s">
        <v>367</v>
      </c>
      <c r="I32" s="116" t="s">
        <v>308</v>
      </c>
      <c r="J32" s="55" t="s">
        <v>96</v>
      </c>
      <c r="K32" s="48" t="s">
        <v>96</v>
      </c>
      <c r="L32" s="117">
        <v>2.1999999999999999E-2</v>
      </c>
      <c r="M32" s="48" t="s">
        <v>536</v>
      </c>
      <c r="N32" s="48" t="s">
        <v>537</v>
      </c>
      <c r="O32" s="48" t="s">
        <v>700</v>
      </c>
      <c r="P32" s="48" t="s">
        <v>683</v>
      </c>
      <c r="Q32" s="48" t="s">
        <v>760</v>
      </c>
      <c r="R32" s="48" t="s">
        <v>507</v>
      </c>
      <c r="S32" s="48" t="s">
        <v>508</v>
      </c>
      <c r="T32" s="117" t="s">
        <v>160</v>
      </c>
      <c r="U32" s="54" t="s">
        <v>619</v>
      </c>
      <c r="V32" s="54" t="s">
        <v>619</v>
      </c>
      <c r="W32" s="55" t="s">
        <v>704</v>
      </c>
      <c r="X32" s="48" t="s">
        <v>134</v>
      </c>
      <c r="Y32" s="3"/>
      <c r="Z32" s="3"/>
      <c r="AA32" s="3"/>
      <c r="AB32" s="3"/>
      <c r="AC32" s="3"/>
      <c r="AD32" s="55">
        <v>0.02</v>
      </c>
      <c r="AE32" s="3"/>
      <c r="AF32" s="3"/>
      <c r="AG32" s="3"/>
      <c r="AH32" s="3"/>
      <c r="AI32" s="55"/>
      <c r="AJ32" s="48">
        <v>250</v>
      </c>
      <c r="AK32" s="48">
        <v>5</v>
      </c>
      <c r="AL32" s="3"/>
      <c r="AM32" s="3"/>
      <c r="AN32" s="48">
        <v>5</v>
      </c>
      <c r="AO32" s="55" t="s">
        <v>151</v>
      </c>
      <c r="AP32" s="56" t="s">
        <v>219</v>
      </c>
      <c r="AQ32" s="56" t="s">
        <v>438</v>
      </c>
      <c r="AR32" s="116" t="s">
        <v>216</v>
      </c>
      <c r="AS32" s="48" t="s">
        <v>210</v>
      </c>
      <c r="AT32" s="62" t="s">
        <v>99</v>
      </c>
      <c r="AU32" s="118" t="s">
        <v>224</v>
      </c>
      <c r="AV32" s="116" t="s">
        <v>216</v>
      </c>
      <c r="AW32" s="55" t="s">
        <v>127</v>
      </c>
    </row>
    <row r="33" spans="1:49" ht="354.75" customHeight="1" x14ac:dyDescent="0.2">
      <c r="A33" s="47">
        <v>28</v>
      </c>
      <c r="B33" s="48">
        <v>4</v>
      </c>
      <c r="C33" s="3"/>
      <c r="D33" s="66" t="s">
        <v>162</v>
      </c>
      <c r="E33" s="63" t="s">
        <v>558</v>
      </c>
      <c r="F33" s="68" t="s">
        <v>800</v>
      </c>
      <c r="G33" s="69" t="s">
        <v>546</v>
      </c>
      <c r="H33" s="104" t="s">
        <v>378</v>
      </c>
      <c r="I33" s="119" t="s">
        <v>169</v>
      </c>
      <c r="J33" s="72" t="s">
        <v>96</v>
      </c>
      <c r="K33" s="48" t="s">
        <v>96</v>
      </c>
      <c r="L33" s="55">
        <v>1.4</v>
      </c>
      <c r="M33" s="48" t="s">
        <v>536</v>
      </c>
      <c r="N33" s="48" t="s">
        <v>537</v>
      </c>
      <c r="O33" s="74" t="s">
        <v>700</v>
      </c>
      <c r="P33" s="75" t="s">
        <v>686</v>
      </c>
      <c r="Q33" s="48" t="s">
        <v>801</v>
      </c>
      <c r="R33" s="77" t="s">
        <v>484</v>
      </c>
      <c r="S33" s="77" t="s">
        <v>516</v>
      </c>
      <c r="T33" s="54" t="s">
        <v>160</v>
      </c>
      <c r="U33" s="54" t="s">
        <v>619</v>
      </c>
      <c r="V33" s="54" t="s">
        <v>619</v>
      </c>
      <c r="W33" s="54" t="s">
        <v>704</v>
      </c>
      <c r="X33" s="3"/>
      <c r="Y33" s="3"/>
      <c r="Z33" s="72" t="s">
        <v>134</v>
      </c>
      <c r="AA33" s="3"/>
      <c r="AB33" s="3"/>
      <c r="AC33" s="3"/>
      <c r="AD33" s="3"/>
      <c r="AE33" s="73"/>
      <c r="AF33" s="73">
        <v>2</v>
      </c>
      <c r="AG33" s="3"/>
      <c r="AH33" s="3"/>
      <c r="AI33" s="55"/>
      <c r="AJ33" s="66">
        <v>20</v>
      </c>
      <c r="AK33" s="66">
        <v>40</v>
      </c>
      <c r="AL33" s="3"/>
      <c r="AM33" s="3"/>
      <c r="AN33" s="66">
        <v>40</v>
      </c>
      <c r="AO33" s="78" t="s">
        <v>163</v>
      </c>
      <c r="AP33" s="108" t="s">
        <v>159</v>
      </c>
      <c r="AQ33" s="80" t="s">
        <v>156</v>
      </c>
      <c r="AR33" s="212" t="s">
        <v>1027</v>
      </c>
      <c r="AS33" s="66" t="s">
        <v>152</v>
      </c>
      <c r="AT33" s="83" t="s">
        <v>158</v>
      </c>
      <c r="AU33" s="84" t="s">
        <v>241</v>
      </c>
      <c r="AV33" s="76" t="s">
        <v>1049</v>
      </c>
      <c r="AW33" s="72" t="s">
        <v>157</v>
      </c>
    </row>
    <row r="34" spans="1:49" ht="360.75" customHeight="1" x14ac:dyDescent="0.2">
      <c r="A34" s="47">
        <v>29</v>
      </c>
      <c r="B34" s="48" t="s">
        <v>567</v>
      </c>
      <c r="C34" s="3"/>
      <c r="D34" s="61" t="s">
        <v>305</v>
      </c>
      <c r="E34" s="63" t="s">
        <v>556</v>
      </c>
      <c r="F34" s="51" t="s">
        <v>802</v>
      </c>
      <c r="G34" s="52" t="s">
        <v>948</v>
      </c>
      <c r="H34" s="53" t="s">
        <v>345</v>
      </c>
      <c r="I34" s="48" t="s">
        <v>128</v>
      </c>
      <c r="J34" s="54" t="s">
        <v>96</v>
      </c>
      <c r="K34" s="48" t="s">
        <v>96</v>
      </c>
      <c r="L34" s="55">
        <v>4.8</v>
      </c>
      <c r="M34" s="48" t="s">
        <v>536</v>
      </c>
      <c r="N34" s="48" t="s">
        <v>537</v>
      </c>
      <c r="O34" s="48" t="s">
        <v>700</v>
      </c>
      <c r="P34" s="48" t="s">
        <v>687</v>
      </c>
      <c r="Q34" s="56" t="s">
        <v>801</v>
      </c>
      <c r="R34" s="56" t="s">
        <v>478</v>
      </c>
      <c r="S34" s="56" t="s">
        <v>483</v>
      </c>
      <c r="T34" s="54" t="s">
        <v>615</v>
      </c>
      <c r="U34" s="54" t="s">
        <v>619</v>
      </c>
      <c r="V34" s="54" t="s">
        <v>619</v>
      </c>
      <c r="W34" s="54" t="s">
        <v>704</v>
      </c>
      <c r="X34" s="48" t="s">
        <v>134</v>
      </c>
      <c r="Y34" s="3"/>
      <c r="Z34" s="3"/>
      <c r="AA34" s="3"/>
      <c r="AB34" s="3"/>
      <c r="AC34" s="3"/>
      <c r="AD34" s="55">
        <v>0.4</v>
      </c>
      <c r="AE34" s="3"/>
      <c r="AF34" s="3"/>
      <c r="AG34" s="3"/>
      <c r="AH34" s="3"/>
      <c r="AI34" s="55"/>
      <c r="AJ34" s="48">
        <v>96</v>
      </c>
      <c r="AK34" s="48">
        <v>38.4</v>
      </c>
      <c r="AL34" s="3"/>
      <c r="AM34" s="3"/>
      <c r="AN34" s="48">
        <v>38.4</v>
      </c>
      <c r="AO34" s="55" t="s">
        <v>151</v>
      </c>
      <c r="AP34" s="48" t="s">
        <v>138</v>
      </c>
      <c r="AQ34" s="48" t="s">
        <v>437</v>
      </c>
      <c r="AR34" s="55" t="s">
        <v>801</v>
      </c>
      <c r="AS34" s="56" t="s">
        <v>210</v>
      </c>
      <c r="AT34" s="57" t="s">
        <v>99</v>
      </c>
      <c r="AU34" s="58" t="s">
        <v>803</v>
      </c>
      <c r="AV34" s="48" t="s">
        <v>801</v>
      </c>
      <c r="AW34" s="55" t="s">
        <v>127</v>
      </c>
    </row>
    <row r="35" spans="1:49" ht="351" customHeight="1" x14ac:dyDescent="0.2">
      <c r="A35" s="47">
        <v>30</v>
      </c>
      <c r="B35" s="48">
        <v>4</v>
      </c>
      <c r="C35" s="3"/>
      <c r="D35" s="66" t="s">
        <v>162</v>
      </c>
      <c r="E35" s="63" t="s">
        <v>558</v>
      </c>
      <c r="F35" s="107" t="s">
        <v>804</v>
      </c>
      <c r="G35" s="69" t="s">
        <v>546</v>
      </c>
      <c r="H35" s="104" t="s">
        <v>377</v>
      </c>
      <c r="I35" s="119" t="s">
        <v>168</v>
      </c>
      <c r="J35" s="72" t="s">
        <v>96</v>
      </c>
      <c r="K35" s="48" t="s">
        <v>96</v>
      </c>
      <c r="L35" s="55">
        <v>2.2000000000000002</v>
      </c>
      <c r="M35" s="48" t="s">
        <v>536</v>
      </c>
      <c r="N35" s="48" t="s">
        <v>537</v>
      </c>
      <c r="O35" s="74" t="s">
        <v>700</v>
      </c>
      <c r="P35" s="75" t="s">
        <v>691</v>
      </c>
      <c r="Q35" s="48" t="s">
        <v>805</v>
      </c>
      <c r="R35" s="77" t="s">
        <v>478</v>
      </c>
      <c r="S35" s="77" t="s">
        <v>483</v>
      </c>
      <c r="T35" s="54" t="s">
        <v>615</v>
      </c>
      <c r="U35" s="54" t="s">
        <v>619</v>
      </c>
      <c r="V35" s="54" t="s">
        <v>619</v>
      </c>
      <c r="W35" s="54" t="s">
        <v>704</v>
      </c>
      <c r="X35" s="3"/>
      <c r="Y35" s="3"/>
      <c r="Z35" s="72" t="s">
        <v>134</v>
      </c>
      <c r="AA35" s="3"/>
      <c r="AB35" s="3"/>
      <c r="AC35" s="3"/>
      <c r="AD35" s="3"/>
      <c r="AE35" s="73"/>
      <c r="AF35" s="73">
        <v>2.2000000000000002</v>
      </c>
      <c r="AG35" s="3"/>
      <c r="AH35" s="3"/>
      <c r="AI35" s="55"/>
      <c r="AJ35" s="66">
        <v>20</v>
      </c>
      <c r="AK35" s="66">
        <v>44</v>
      </c>
      <c r="AL35" s="3"/>
      <c r="AM35" s="3"/>
      <c r="AN35" s="66">
        <v>44</v>
      </c>
      <c r="AO35" s="78" t="s">
        <v>163</v>
      </c>
      <c r="AP35" s="108" t="s">
        <v>159</v>
      </c>
      <c r="AQ35" s="80" t="s">
        <v>156</v>
      </c>
      <c r="AR35" s="212" t="s">
        <v>1027</v>
      </c>
      <c r="AS35" s="66" t="s">
        <v>155</v>
      </c>
      <c r="AT35" s="83" t="s">
        <v>158</v>
      </c>
      <c r="AU35" s="84" t="s">
        <v>241</v>
      </c>
      <c r="AV35" s="76" t="s">
        <v>1050</v>
      </c>
      <c r="AW35" s="72" t="s">
        <v>157</v>
      </c>
    </row>
    <row r="36" spans="1:49" ht="352.5" customHeight="1" x14ac:dyDescent="0.2">
      <c r="A36" s="47">
        <v>31</v>
      </c>
      <c r="B36" s="48">
        <v>4</v>
      </c>
      <c r="C36" s="3"/>
      <c r="D36" s="66" t="s">
        <v>162</v>
      </c>
      <c r="E36" s="63" t="s">
        <v>558</v>
      </c>
      <c r="F36" s="107" t="s">
        <v>806</v>
      </c>
      <c r="G36" s="89" t="s">
        <v>546</v>
      </c>
      <c r="H36" s="104" t="s">
        <v>376</v>
      </c>
      <c r="I36" s="71" t="s">
        <v>168</v>
      </c>
      <c r="J36" s="72" t="s">
        <v>96</v>
      </c>
      <c r="K36" s="48" t="s">
        <v>96</v>
      </c>
      <c r="L36" s="73">
        <v>5</v>
      </c>
      <c r="M36" s="48" t="s">
        <v>536</v>
      </c>
      <c r="N36" s="48" t="s">
        <v>537</v>
      </c>
      <c r="O36" s="74" t="s">
        <v>700</v>
      </c>
      <c r="P36" s="75" t="s">
        <v>691</v>
      </c>
      <c r="Q36" s="48" t="s">
        <v>805</v>
      </c>
      <c r="R36" s="77" t="s">
        <v>484</v>
      </c>
      <c r="S36" s="77" t="s">
        <v>483</v>
      </c>
      <c r="T36" s="54" t="s">
        <v>615</v>
      </c>
      <c r="U36" s="54" t="s">
        <v>619</v>
      </c>
      <c r="V36" s="54" t="s">
        <v>619</v>
      </c>
      <c r="W36" s="54" t="s">
        <v>704</v>
      </c>
      <c r="X36" s="3"/>
      <c r="Y36" s="3"/>
      <c r="Z36" s="72" t="s">
        <v>134</v>
      </c>
      <c r="AA36" s="3"/>
      <c r="AB36" s="3"/>
      <c r="AC36" s="3"/>
      <c r="AD36" s="3"/>
      <c r="AF36" s="73">
        <v>4</v>
      </c>
      <c r="AG36" s="3"/>
      <c r="AH36" s="3"/>
      <c r="AI36" s="55"/>
      <c r="AJ36" s="66">
        <v>20</v>
      </c>
      <c r="AK36" s="66">
        <v>80</v>
      </c>
      <c r="AL36" s="3"/>
      <c r="AM36" s="3"/>
      <c r="AN36" s="66">
        <v>80</v>
      </c>
      <c r="AO36" s="78" t="s">
        <v>163</v>
      </c>
      <c r="AP36" s="108" t="s">
        <v>159</v>
      </c>
      <c r="AQ36" s="80" t="s">
        <v>156</v>
      </c>
      <c r="AR36" s="212" t="s">
        <v>1027</v>
      </c>
      <c r="AS36" s="66" t="s">
        <v>154</v>
      </c>
      <c r="AT36" s="83" t="s">
        <v>158</v>
      </c>
      <c r="AU36" s="84" t="s">
        <v>241</v>
      </c>
      <c r="AV36" s="76" t="s">
        <v>1050</v>
      </c>
      <c r="AW36" s="72" t="s">
        <v>157</v>
      </c>
    </row>
    <row r="37" spans="1:49" ht="363.75" customHeight="1" x14ac:dyDescent="0.2">
      <c r="A37" s="47">
        <v>32</v>
      </c>
      <c r="B37" s="48" t="s">
        <v>567</v>
      </c>
      <c r="C37" s="3"/>
      <c r="D37" s="61" t="s">
        <v>305</v>
      </c>
      <c r="E37" s="63" t="s">
        <v>556</v>
      </c>
      <c r="F37" s="51" t="s">
        <v>807</v>
      </c>
      <c r="G37" s="52" t="s">
        <v>949</v>
      </c>
      <c r="H37" s="53" t="s">
        <v>344</v>
      </c>
      <c r="I37" s="48" t="s">
        <v>128</v>
      </c>
      <c r="J37" s="54" t="s">
        <v>96</v>
      </c>
      <c r="K37" s="48" t="s">
        <v>96</v>
      </c>
      <c r="L37" s="55">
        <v>5</v>
      </c>
      <c r="M37" s="48" t="s">
        <v>536</v>
      </c>
      <c r="N37" s="48" t="s">
        <v>537</v>
      </c>
      <c r="O37" s="48" t="s">
        <v>700</v>
      </c>
      <c r="P37" s="48" t="s">
        <v>687</v>
      </c>
      <c r="Q37" s="56" t="s">
        <v>805</v>
      </c>
      <c r="R37" s="56" t="s">
        <v>484</v>
      </c>
      <c r="S37" s="56" t="s">
        <v>483</v>
      </c>
      <c r="T37" s="54" t="s">
        <v>615</v>
      </c>
      <c r="U37" s="54" t="s">
        <v>619</v>
      </c>
      <c r="V37" s="54" t="s">
        <v>619</v>
      </c>
      <c r="W37" s="54" t="s">
        <v>704</v>
      </c>
      <c r="X37" s="48" t="s">
        <v>134</v>
      </c>
      <c r="Y37" s="3"/>
      <c r="Z37" s="3"/>
      <c r="AA37" s="3"/>
      <c r="AB37" s="3"/>
      <c r="AC37" s="3"/>
      <c r="AD37" s="55">
        <v>0.4</v>
      </c>
      <c r="AE37" s="3"/>
      <c r="AF37" s="3"/>
      <c r="AG37" s="3"/>
      <c r="AH37" s="3"/>
      <c r="AI37" s="55"/>
      <c r="AJ37" s="48">
        <v>100</v>
      </c>
      <c r="AK37" s="48">
        <v>40</v>
      </c>
      <c r="AL37" s="3"/>
      <c r="AM37" s="3"/>
      <c r="AN37" s="48">
        <v>40</v>
      </c>
      <c r="AO37" s="55" t="s">
        <v>151</v>
      </c>
      <c r="AP37" s="48" t="s">
        <v>138</v>
      </c>
      <c r="AQ37" s="48" t="s">
        <v>437</v>
      </c>
      <c r="AR37" s="55" t="s">
        <v>805</v>
      </c>
      <c r="AS37" s="56" t="s">
        <v>210</v>
      </c>
      <c r="AT37" s="57" t="s">
        <v>99</v>
      </c>
      <c r="AU37" s="58" t="s">
        <v>738</v>
      </c>
      <c r="AV37" s="48" t="s">
        <v>805</v>
      </c>
      <c r="AW37" s="55" t="s">
        <v>127</v>
      </c>
    </row>
    <row r="38" spans="1:49" ht="364.5" customHeight="1" x14ac:dyDescent="0.2">
      <c r="A38" s="47">
        <v>33</v>
      </c>
      <c r="B38" s="48" t="s">
        <v>567</v>
      </c>
      <c r="C38" s="3"/>
      <c r="D38" s="61" t="s">
        <v>305</v>
      </c>
      <c r="E38" s="63" t="s">
        <v>556</v>
      </c>
      <c r="F38" s="51" t="s">
        <v>808</v>
      </c>
      <c r="G38" s="52" t="s">
        <v>950</v>
      </c>
      <c r="H38" s="53" t="s">
        <v>349</v>
      </c>
      <c r="I38" s="48" t="s">
        <v>128</v>
      </c>
      <c r="J38" s="54" t="s">
        <v>96</v>
      </c>
      <c r="K38" s="48" t="s">
        <v>96</v>
      </c>
      <c r="L38" s="55">
        <v>4</v>
      </c>
      <c r="M38" s="48" t="s">
        <v>536</v>
      </c>
      <c r="N38" s="48" t="s">
        <v>537</v>
      </c>
      <c r="O38" s="48" t="s">
        <v>700</v>
      </c>
      <c r="P38" s="48" t="s">
        <v>683</v>
      </c>
      <c r="Q38" s="56" t="s">
        <v>765</v>
      </c>
      <c r="R38" s="56" t="s">
        <v>478</v>
      </c>
      <c r="S38" s="56" t="s">
        <v>477</v>
      </c>
      <c r="T38" s="54" t="s">
        <v>97</v>
      </c>
      <c r="U38" s="54" t="s">
        <v>619</v>
      </c>
      <c r="V38" s="54" t="s">
        <v>619</v>
      </c>
      <c r="W38" s="54" t="s">
        <v>704</v>
      </c>
      <c r="X38" s="48" t="s">
        <v>134</v>
      </c>
      <c r="Y38" s="3"/>
      <c r="Z38" s="3"/>
      <c r="AA38" s="3"/>
      <c r="AB38" s="3"/>
      <c r="AC38" s="3"/>
      <c r="AD38" s="55">
        <v>0.4</v>
      </c>
      <c r="AE38" s="3"/>
      <c r="AF38" s="3"/>
      <c r="AG38" s="3"/>
      <c r="AH38" s="3"/>
      <c r="AI38" s="55"/>
      <c r="AJ38" s="48">
        <v>80</v>
      </c>
      <c r="AK38" s="48">
        <v>32</v>
      </c>
      <c r="AL38" s="3"/>
      <c r="AM38" s="3"/>
      <c r="AN38" s="48">
        <v>32</v>
      </c>
      <c r="AO38" s="55" t="s">
        <v>151</v>
      </c>
      <c r="AP38" s="48" t="s">
        <v>138</v>
      </c>
      <c r="AQ38" s="48" t="s">
        <v>437</v>
      </c>
      <c r="AR38" s="55" t="s">
        <v>765</v>
      </c>
      <c r="AS38" s="56" t="s">
        <v>210</v>
      </c>
      <c r="AT38" s="57" t="s">
        <v>99</v>
      </c>
      <c r="AU38" s="58" t="s">
        <v>286</v>
      </c>
      <c r="AV38" s="48" t="s">
        <v>765</v>
      </c>
      <c r="AW38" s="55" t="s">
        <v>127</v>
      </c>
    </row>
    <row r="39" spans="1:49" ht="360" customHeight="1" x14ac:dyDescent="0.2">
      <c r="A39" s="47">
        <v>34</v>
      </c>
      <c r="B39" s="48" t="s">
        <v>567</v>
      </c>
      <c r="C39" s="3"/>
      <c r="D39" s="61" t="s">
        <v>305</v>
      </c>
      <c r="E39" s="63" t="s">
        <v>556</v>
      </c>
      <c r="F39" s="51" t="s">
        <v>809</v>
      </c>
      <c r="G39" s="52" t="s">
        <v>951</v>
      </c>
      <c r="H39" s="53" t="s">
        <v>341</v>
      </c>
      <c r="I39" s="48" t="s">
        <v>130</v>
      </c>
      <c r="J39" s="54" t="s">
        <v>96</v>
      </c>
      <c r="K39" s="48" t="s">
        <v>96</v>
      </c>
      <c r="L39" s="55">
        <v>4.4000000000000004</v>
      </c>
      <c r="M39" s="48" t="s">
        <v>536</v>
      </c>
      <c r="N39" s="48" t="s">
        <v>537</v>
      </c>
      <c r="O39" s="48" t="s">
        <v>700</v>
      </c>
      <c r="P39" s="48" t="s">
        <v>691</v>
      </c>
      <c r="Q39" s="56" t="s">
        <v>810</v>
      </c>
      <c r="R39" s="56" t="s">
        <v>478</v>
      </c>
      <c r="S39" s="56" t="s">
        <v>477</v>
      </c>
      <c r="T39" s="54" t="s">
        <v>97</v>
      </c>
      <c r="U39" s="54" t="s">
        <v>619</v>
      </c>
      <c r="V39" s="54" t="s">
        <v>619</v>
      </c>
      <c r="W39" s="54" t="s">
        <v>704</v>
      </c>
      <c r="X39" s="48" t="s">
        <v>134</v>
      </c>
      <c r="Y39" s="3"/>
      <c r="Z39" s="3"/>
      <c r="AA39" s="3"/>
      <c r="AB39" s="3"/>
      <c r="AC39" s="3"/>
      <c r="AD39" s="55">
        <v>0.4</v>
      </c>
      <c r="AE39" s="3"/>
      <c r="AF39" s="3"/>
      <c r="AG39" s="3"/>
      <c r="AH39" s="3"/>
      <c r="AI39" s="55"/>
      <c r="AJ39" s="48">
        <v>88</v>
      </c>
      <c r="AK39" s="48">
        <v>35.200000000000003</v>
      </c>
      <c r="AL39" s="3"/>
      <c r="AM39" s="3"/>
      <c r="AN39" s="48">
        <v>35.200000000000003</v>
      </c>
      <c r="AO39" s="55" t="s">
        <v>151</v>
      </c>
      <c r="AP39" s="48" t="s">
        <v>138</v>
      </c>
      <c r="AQ39" s="48" t="s">
        <v>437</v>
      </c>
      <c r="AR39" s="55" t="s">
        <v>810</v>
      </c>
      <c r="AS39" s="56" t="s">
        <v>210</v>
      </c>
      <c r="AT39" s="57" t="s">
        <v>99</v>
      </c>
      <c r="AU39" s="58" t="s">
        <v>293</v>
      </c>
      <c r="AV39" s="48" t="s">
        <v>810</v>
      </c>
      <c r="AW39" s="55" t="s">
        <v>127</v>
      </c>
    </row>
    <row r="40" spans="1:49" ht="360.75" customHeight="1" x14ac:dyDescent="0.2">
      <c r="A40" s="47">
        <v>35</v>
      </c>
      <c r="B40" s="48">
        <v>4</v>
      </c>
      <c r="C40" s="3"/>
      <c r="D40" s="66" t="s">
        <v>162</v>
      </c>
      <c r="E40" s="63" t="s">
        <v>558</v>
      </c>
      <c r="F40" s="68" t="s">
        <v>811</v>
      </c>
      <c r="G40" s="69" t="s">
        <v>546</v>
      </c>
      <c r="H40" s="104" t="s">
        <v>381</v>
      </c>
      <c r="I40" s="120" t="s">
        <v>190</v>
      </c>
      <c r="J40" s="72" t="s">
        <v>96</v>
      </c>
      <c r="K40" s="48" t="s">
        <v>96</v>
      </c>
      <c r="L40" s="55">
        <v>10.199999999999999</v>
      </c>
      <c r="M40" s="48" t="s">
        <v>536</v>
      </c>
      <c r="N40" s="48" t="s">
        <v>537</v>
      </c>
      <c r="O40" s="74" t="s">
        <v>700</v>
      </c>
      <c r="P40" s="75" t="s">
        <v>691</v>
      </c>
      <c r="Q40" s="48" t="s">
        <v>812</v>
      </c>
      <c r="R40" s="77" t="s">
        <v>484</v>
      </c>
      <c r="S40" s="77" t="s">
        <v>477</v>
      </c>
      <c r="T40" s="54" t="s">
        <v>97</v>
      </c>
      <c r="U40" s="54" t="s">
        <v>619</v>
      </c>
      <c r="V40" s="54" t="s">
        <v>619</v>
      </c>
      <c r="W40" s="54" t="s">
        <v>704</v>
      </c>
      <c r="X40" s="3"/>
      <c r="Y40" s="3"/>
      <c r="Z40" s="72" t="s">
        <v>134</v>
      </c>
      <c r="AA40" s="3"/>
      <c r="AB40" s="3"/>
      <c r="AC40" s="3"/>
      <c r="AD40" s="3"/>
      <c r="AE40" s="73"/>
      <c r="AF40" s="73">
        <v>4</v>
      </c>
      <c r="AG40" s="3"/>
      <c r="AH40" s="3"/>
      <c r="AI40" s="55"/>
      <c r="AJ40" s="66">
        <v>20</v>
      </c>
      <c r="AK40" s="66">
        <v>80</v>
      </c>
      <c r="AL40" s="3"/>
      <c r="AM40" s="3"/>
      <c r="AN40" s="66">
        <v>80</v>
      </c>
      <c r="AO40" s="78" t="s">
        <v>163</v>
      </c>
      <c r="AP40" s="108" t="s">
        <v>159</v>
      </c>
      <c r="AQ40" s="80" t="s">
        <v>156</v>
      </c>
      <c r="AR40" s="212" t="s">
        <v>1028</v>
      </c>
      <c r="AS40" s="66" t="s">
        <v>154</v>
      </c>
      <c r="AT40" s="83" t="s">
        <v>158</v>
      </c>
      <c r="AU40" s="84" t="s">
        <v>241</v>
      </c>
      <c r="AV40" s="76" t="s">
        <v>1051</v>
      </c>
      <c r="AW40" s="72" t="s">
        <v>157</v>
      </c>
    </row>
    <row r="41" spans="1:49" ht="357" customHeight="1" x14ac:dyDescent="0.2">
      <c r="A41" s="47">
        <v>36</v>
      </c>
      <c r="B41" s="48">
        <v>4</v>
      </c>
      <c r="C41" s="3"/>
      <c r="D41" s="66" t="s">
        <v>162</v>
      </c>
      <c r="E41" s="63" t="s">
        <v>558</v>
      </c>
      <c r="F41" s="107" t="s">
        <v>813</v>
      </c>
      <c r="G41" s="69" t="s">
        <v>546</v>
      </c>
      <c r="H41" s="104" t="s">
        <v>380</v>
      </c>
      <c r="I41" s="119" t="s">
        <v>171</v>
      </c>
      <c r="J41" s="72" t="s">
        <v>96</v>
      </c>
      <c r="K41" s="48" t="s">
        <v>96</v>
      </c>
      <c r="L41" s="55">
        <v>6.1</v>
      </c>
      <c r="M41" s="48" t="s">
        <v>536</v>
      </c>
      <c r="N41" s="48" t="s">
        <v>537</v>
      </c>
      <c r="O41" s="74" t="s">
        <v>700</v>
      </c>
      <c r="P41" s="75" t="s">
        <v>684</v>
      </c>
      <c r="Q41" s="48" t="s">
        <v>765</v>
      </c>
      <c r="R41" s="77" t="s">
        <v>484</v>
      </c>
      <c r="S41" s="77" t="s">
        <v>477</v>
      </c>
      <c r="T41" s="54" t="s">
        <v>97</v>
      </c>
      <c r="U41" s="54" t="s">
        <v>619</v>
      </c>
      <c r="V41" s="54" t="s">
        <v>619</v>
      </c>
      <c r="W41" s="54" t="s">
        <v>704</v>
      </c>
      <c r="X41" s="3"/>
      <c r="Y41" s="3"/>
      <c r="Z41" s="72" t="s">
        <v>134</v>
      </c>
      <c r="AA41" s="3"/>
      <c r="AB41" s="3"/>
      <c r="AC41" s="3"/>
      <c r="AD41" s="3"/>
      <c r="AE41" s="73"/>
      <c r="AF41" s="73">
        <v>3</v>
      </c>
      <c r="AG41" s="3"/>
      <c r="AH41" s="3"/>
      <c r="AI41" s="55"/>
      <c r="AJ41" s="66">
        <v>20</v>
      </c>
      <c r="AK41" s="66">
        <v>60</v>
      </c>
      <c r="AL41" s="3"/>
      <c r="AM41" s="3"/>
      <c r="AN41" s="66">
        <v>60</v>
      </c>
      <c r="AO41" s="78" t="s">
        <v>163</v>
      </c>
      <c r="AP41" s="108" t="s">
        <v>159</v>
      </c>
      <c r="AQ41" s="80" t="s">
        <v>156</v>
      </c>
      <c r="AR41" s="212" t="s">
        <v>1029</v>
      </c>
      <c r="AS41" s="66" t="s">
        <v>152</v>
      </c>
      <c r="AT41" s="83" t="s">
        <v>158</v>
      </c>
      <c r="AU41" s="84" t="s">
        <v>241</v>
      </c>
      <c r="AV41" s="76" t="s">
        <v>1052</v>
      </c>
      <c r="AW41" s="72" t="s">
        <v>157</v>
      </c>
    </row>
    <row r="42" spans="1:49" ht="357.75" customHeight="1" x14ac:dyDescent="0.2">
      <c r="A42" s="47">
        <v>37</v>
      </c>
      <c r="B42" s="48">
        <v>4</v>
      </c>
      <c r="C42" s="3"/>
      <c r="D42" s="66" t="s">
        <v>162</v>
      </c>
      <c r="E42" s="63" t="s">
        <v>558</v>
      </c>
      <c r="F42" s="68" t="s">
        <v>814</v>
      </c>
      <c r="G42" s="69" t="s">
        <v>546</v>
      </c>
      <c r="H42" s="104" t="s">
        <v>379</v>
      </c>
      <c r="I42" s="119" t="s">
        <v>170</v>
      </c>
      <c r="J42" s="72" t="s">
        <v>96</v>
      </c>
      <c r="K42" s="48" t="s">
        <v>96</v>
      </c>
      <c r="L42" s="55">
        <v>4.3</v>
      </c>
      <c r="M42" s="48" t="s">
        <v>536</v>
      </c>
      <c r="N42" s="48" t="s">
        <v>537</v>
      </c>
      <c r="O42" s="74" t="s">
        <v>701</v>
      </c>
      <c r="P42" s="75" t="s">
        <v>684</v>
      </c>
      <c r="Q42" s="48" t="s">
        <v>760</v>
      </c>
      <c r="R42" s="77" t="s">
        <v>478</v>
      </c>
      <c r="S42" s="77" t="s">
        <v>477</v>
      </c>
      <c r="T42" s="54" t="s">
        <v>97</v>
      </c>
      <c r="U42" s="54" t="s">
        <v>619</v>
      </c>
      <c r="V42" s="54" t="s">
        <v>619</v>
      </c>
      <c r="W42" s="54" t="s">
        <v>704</v>
      </c>
      <c r="X42" s="3"/>
      <c r="Y42" s="3"/>
      <c r="Z42" s="72" t="s">
        <v>134</v>
      </c>
      <c r="AA42" s="3"/>
      <c r="AB42" s="3"/>
      <c r="AC42" s="3"/>
      <c r="AD42" s="3"/>
      <c r="AE42" s="73"/>
      <c r="AF42" s="73">
        <v>3</v>
      </c>
      <c r="AG42" s="3"/>
      <c r="AH42" s="3"/>
      <c r="AI42" s="55"/>
      <c r="AJ42" s="66">
        <v>20</v>
      </c>
      <c r="AK42" s="66">
        <v>60</v>
      </c>
      <c r="AL42" s="3"/>
      <c r="AM42" s="3"/>
      <c r="AN42" s="66">
        <v>60</v>
      </c>
      <c r="AO42" s="78" t="s">
        <v>163</v>
      </c>
      <c r="AP42" s="108" t="s">
        <v>159</v>
      </c>
      <c r="AQ42" s="80" t="s">
        <v>156</v>
      </c>
      <c r="AR42" s="212" t="s">
        <v>1029</v>
      </c>
      <c r="AS42" s="66" t="s">
        <v>154</v>
      </c>
      <c r="AT42" s="83" t="s">
        <v>158</v>
      </c>
      <c r="AU42" s="84" t="s">
        <v>241</v>
      </c>
      <c r="AV42" s="76" t="s">
        <v>1043</v>
      </c>
      <c r="AW42" s="72" t="s">
        <v>157</v>
      </c>
    </row>
    <row r="43" spans="1:49" ht="355.5" customHeight="1" x14ac:dyDescent="0.2">
      <c r="A43" s="47">
        <v>38</v>
      </c>
      <c r="B43" s="48">
        <v>4</v>
      </c>
      <c r="C43" s="3"/>
      <c r="D43" s="66" t="s">
        <v>162</v>
      </c>
      <c r="E43" s="63" t="s">
        <v>558</v>
      </c>
      <c r="F43" s="107" t="s">
        <v>815</v>
      </c>
      <c r="G43" s="69" t="s">
        <v>546</v>
      </c>
      <c r="H43" s="104" t="s">
        <v>382</v>
      </c>
      <c r="I43" s="119" t="s">
        <v>172</v>
      </c>
      <c r="J43" s="72" t="s">
        <v>96</v>
      </c>
      <c r="K43" s="48" t="s">
        <v>96</v>
      </c>
      <c r="L43" s="55">
        <v>2</v>
      </c>
      <c r="M43" s="48" t="s">
        <v>536</v>
      </c>
      <c r="N43" s="48" t="s">
        <v>537</v>
      </c>
      <c r="O43" s="74" t="s">
        <v>700</v>
      </c>
      <c r="P43" s="75" t="s">
        <v>691</v>
      </c>
      <c r="Q43" s="48" t="s">
        <v>816</v>
      </c>
      <c r="R43" s="77" t="s">
        <v>484</v>
      </c>
      <c r="S43" s="77" t="s">
        <v>477</v>
      </c>
      <c r="T43" s="54" t="s">
        <v>97</v>
      </c>
      <c r="U43" s="54" t="s">
        <v>619</v>
      </c>
      <c r="V43" s="54" t="s">
        <v>619</v>
      </c>
      <c r="W43" s="54" t="s">
        <v>704</v>
      </c>
      <c r="X43" s="3"/>
      <c r="Y43" s="3"/>
      <c r="Z43" s="72" t="s">
        <v>134</v>
      </c>
      <c r="AA43" s="3"/>
      <c r="AB43" s="3"/>
      <c r="AC43" s="3"/>
      <c r="AD43" s="3"/>
      <c r="AE43" s="73"/>
      <c r="AF43" s="73">
        <v>0.8</v>
      </c>
      <c r="AG43" s="3"/>
      <c r="AH43" s="3"/>
      <c r="AI43" s="55"/>
      <c r="AJ43" s="66">
        <v>20</v>
      </c>
      <c r="AK43" s="66">
        <v>16</v>
      </c>
      <c r="AL43" s="3"/>
      <c r="AM43" s="3"/>
      <c r="AN43" s="66">
        <v>16</v>
      </c>
      <c r="AO43" s="78" t="s">
        <v>163</v>
      </c>
      <c r="AP43" s="108" t="s">
        <v>159</v>
      </c>
      <c r="AQ43" s="80" t="s">
        <v>156</v>
      </c>
      <c r="AR43" s="212" t="s">
        <v>1030</v>
      </c>
      <c r="AS43" s="66" t="s">
        <v>155</v>
      </c>
      <c r="AT43" s="83" t="s">
        <v>158</v>
      </c>
      <c r="AU43" s="84" t="s">
        <v>241</v>
      </c>
      <c r="AV43" s="76" t="s">
        <v>1053</v>
      </c>
      <c r="AW43" s="72" t="s">
        <v>157</v>
      </c>
    </row>
    <row r="44" spans="1:49" ht="364.5" customHeight="1" x14ac:dyDescent="0.2">
      <c r="A44" s="47">
        <v>39</v>
      </c>
      <c r="B44" s="48" t="s">
        <v>567</v>
      </c>
      <c r="C44" s="48"/>
      <c r="D44" s="61" t="s">
        <v>305</v>
      </c>
      <c r="E44" s="48" t="s">
        <v>556</v>
      </c>
      <c r="F44" s="68" t="s">
        <v>817</v>
      </c>
      <c r="G44" s="89" t="s">
        <v>952</v>
      </c>
      <c r="H44" s="89" t="s">
        <v>315</v>
      </c>
      <c r="I44" s="48" t="s">
        <v>101</v>
      </c>
      <c r="J44" s="48" t="s">
        <v>96</v>
      </c>
      <c r="K44" s="48" t="s">
        <v>96</v>
      </c>
      <c r="L44" s="48">
        <v>30</v>
      </c>
      <c r="M44" s="48" t="s">
        <v>536</v>
      </c>
      <c r="N44" s="48" t="s">
        <v>537</v>
      </c>
      <c r="O44" s="48" t="s">
        <v>701</v>
      </c>
      <c r="P44" s="48" t="s">
        <v>691</v>
      </c>
      <c r="Q44" s="48" t="s">
        <v>772</v>
      </c>
      <c r="R44" s="48" t="s">
        <v>447</v>
      </c>
      <c r="S44" s="48" t="s">
        <v>102</v>
      </c>
      <c r="T44" s="55" t="s">
        <v>97</v>
      </c>
      <c r="U44" s="54" t="s">
        <v>619</v>
      </c>
      <c r="V44" s="54" t="s">
        <v>619</v>
      </c>
      <c r="W44" s="55" t="s">
        <v>704</v>
      </c>
      <c r="X44" s="48" t="s">
        <v>134</v>
      </c>
      <c r="Y44" s="3"/>
      <c r="Z44" s="3"/>
      <c r="AA44" s="3"/>
      <c r="AB44" s="3"/>
      <c r="AC44" s="3"/>
      <c r="AD44" s="121">
        <v>13</v>
      </c>
      <c r="AE44" s="3"/>
      <c r="AF44" s="3"/>
      <c r="AG44" s="3"/>
      <c r="AH44" s="3"/>
      <c r="AI44" s="55"/>
      <c r="AJ44" s="55">
        <v>41.5</v>
      </c>
      <c r="AK44" s="55">
        <v>540</v>
      </c>
      <c r="AL44" s="3"/>
      <c r="AM44" s="3"/>
      <c r="AN44" s="55">
        <v>540</v>
      </c>
      <c r="AO44" s="85" t="s">
        <v>151</v>
      </c>
      <c r="AP44" s="48" t="s">
        <v>138</v>
      </c>
      <c r="AQ44" s="48" t="s">
        <v>437</v>
      </c>
      <c r="AR44" s="48" t="s">
        <v>818</v>
      </c>
      <c r="AS44" s="48" t="s">
        <v>210</v>
      </c>
      <c r="AT44" s="83" t="s">
        <v>99</v>
      </c>
      <c r="AU44" s="122" t="s">
        <v>272</v>
      </c>
      <c r="AV44" s="48" t="s">
        <v>101</v>
      </c>
      <c r="AW44" s="123" t="s">
        <v>118</v>
      </c>
    </row>
    <row r="45" spans="1:49" ht="351.75" customHeight="1" x14ac:dyDescent="0.2">
      <c r="A45" s="47">
        <v>40</v>
      </c>
      <c r="B45" s="48">
        <v>4</v>
      </c>
      <c r="C45" s="3"/>
      <c r="D45" s="66" t="s">
        <v>162</v>
      </c>
      <c r="E45" s="63" t="s">
        <v>558</v>
      </c>
      <c r="F45" s="68" t="s">
        <v>819</v>
      </c>
      <c r="G45" s="69" t="s">
        <v>546</v>
      </c>
      <c r="H45" s="124" t="s">
        <v>383</v>
      </c>
      <c r="I45" s="119" t="s">
        <v>173</v>
      </c>
      <c r="J45" s="72" t="s">
        <v>96</v>
      </c>
      <c r="K45" s="48" t="s">
        <v>96</v>
      </c>
      <c r="L45" s="55">
        <v>4.3</v>
      </c>
      <c r="M45" s="48" t="s">
        <v>536</v>
      </c>
      <c r="N45" s="48" t="s">
        <v>537</v>
      </c>
      <c r="O45" s="74" t="s">
        <v>700</v>
      </c>
      <c r="P45" s="75" t="s">
        <v>686</v>
      </c>
      <c r="Q45" s="48" t="s">
        <v>820</v>
      </c>
      <c r="R45" s="77" t="s">
        <v>457</v>
      </c>
      <c r="S45" s="77" t="s">
        <v>517</v>
      </c>
      <c r="T45" s="54" t="s">
        <v>160</v>
      </c>
      <c r="U45" s="54" t="s">
        <v>619</v>
      </c>
      <c r="V45" s="54" t="s">
        <v>619</v>
      </c>
      <c r="W45" s="54" t="s">
        <v>704</v>
      </c>
      <c r="X45" s="3"/>
      <c r="Y45" s="3"/>
      <c r="Z45" s="72" t="s">
        <v>134</v>
      </c>
      <c r="AA45" s="3"/>
      <c r="AB45" s="3"/>
      <c r="AC45" s="3"/>
      <c r="AD45" s="3"/>
      <c r="AE45" s="73"/>
      <c r="AF45" s="73">
        <v>14.5</v>
      </c>
      <c r="AG45" s="3"/>
      <c r="AH45" s="3"/>
      <c r="AI45" s="55"/>
      <c r="AJ45" s="66">
        <v>20</v>
      </c>
      <c r="AK45" s="66">
        <v>290</v>
      </c>
      <c r="AL45" s="3"/>
      <c r="AM45" s="3"/>
      <c r="AN45" s="66">
        <v>290</v>
      </c>
      <c r="AO45" s="78" t="s">
        <v>163</v>
      </c>
      <c r="AP45" s="108" t="s">
        <v>159</v>
      </c>
      <c r="AQ45" s="80" t="s">
        <v>156</v>
      </c>
      <c r="AR45" s="212" t="s">
        <v>1030</v>
      </c>
      <c r="AS45" s="108" t="s">
        <v>152</v>
      </c>
      <c r="AT45" s="83" t="s">
        <v>158</v>
      </c>
      <c r="AU45" s="84" t="s">
        <v>242</v>
      </c>
      <c r="AV45" s="76" t="s">
        <v>1054</v>
      </c>
      <c r="AW45" s="72" t="s">
        <v>157</v>
      </c>
    </row>
    <row r="46" spans="1:49" ht="397.5" customHeight="1" x14ac:dyDescent="0.2">
      <c r="A46" s="47">
        <v>41</v>
      </c>
      <c r="B46" s="48" t="s">
        <v>567</v>
      </c>
      <c r="C46" s="3"/>
      <c r="D46" s="61" t="s">
        <v>305</v>
      </c>
      <c r="E46" s="48" t="s">
        <v>556</v>
      </c>
      <c r="F46" s="68" t="s">
        <v>821</v>
      </c>
      <c r="G46" s="99" t="s">
        <v>980</v>
      </c>
      <c r="H46" s="125" t="s">
        <v>321</v>
      </c>
      <c r="I46" s="126" t="s">
        <v>543</v>
      </c>
      <c r="J46" s="48" t="s">
        <v>96</v>
      </c>
      <c r="K46" s="48" t="s">
        <v>96</v>
      </c>
      <c r="L46" s="48">
        <v>9.5</v>
      </c>
      <c r="M46" s="48" t="s">
        <v>536</v>
      </c>
      <c r="N46" s="48" t="s">
        <v>537</v>
      </c>
      <c r="O46" s="48" t="s">
        <v>700</v>
      </c>
      <c r="P46" s="48" t="s">
        <v>686</v>
      </c>
      <c r="Q46" s="48" t="s">
        <v>820</v>
      </c>
      <c r="R46" s="48" t="s">
        <v>457</v>
      </c>
      <c r="S46" s="48" t="s">
        <v>458</v>
      </c>
      <c r="T46" s="55" t="s">
        <v>97</v>
      </c>
      <c r="U46" s="54" t="s">
        <v>619</v>
      </c>
      <c r="V46" s="54" t="s">
        <v>619</v>
      </c>
      <c r="W46" s="55" t="s">
        <v>704</v>
      </c>
      <c r="X46" s="48" t="s">
        <v>134</v>
      </c>
      <c r="Y46" s="3"/>
      <c r="Z46" s="3"/>
      <c r="AA46" s="3"/>
      <c r="AB46" s="3"/>
      <c r="AC46" s="3"/>
      <c r="AD46" s="101">
        <v>0.7</v>
      </c>
      <c r="AE46" s="3"/>
      <c r="AF46" s="3"/>
      <c r="AG46" s="3"/>
      <c r="AH46" s="3"/>
      <c r="AI46" s="55"/>
      <c r="AJ46" s="48">
        <v>125.2</v>
      </c>
      <c r="AK46" s="48">
        <v>87.68</v>
      </c>
      <c r="AL46" s="3"/>
      <c r="AM46" s="3"/>
      <c r="AN46" s="48">
        <v>87.68</v>
      </c>
      <c r="AO46" s="48" t="s">
        <v>423</v>
      </c>
      <c r="AP46" s="48" t="s">
        <v>138</v>
      </c>
      <c r="AQ46" s="48" t="s">
        <v>437</v>
      </c>
      <c r="AR46" s="48" t="s">
        <v>144</v>
      </c>
      <c r="AS46" s="48" t="s">
        <v>210</v>
      </c>
      <c r="AT46" s="62" t="s">
        <v>99</v>
      </c>
      <c r="AU46" s="58" t="s">
        <v>143</v>
      </c>
      <c r="AV46" s="48" t="s">
        <v>822</v>
      </c>
      <c r="AW46" s="55" t="s">
        <v>121</v>
      </c>
    </row>
    <row r="47" spans="1:49" ht="349.5" customHeight="1" x14ac:dyDescent="0.2">
      <c r="A47" s="47">
        <v>42</v>
      </c>
      <c r="B47" s="48">
        <v>4</v>
      </c>
      <c r="C47" s="3"/>
      <c r="D47" s="66" t="s">
        <v>162</v>
      </c>
      <c r="E47" s="63" t="s">
        <v>558</v>
      </c>
      <c r="F47" s="127" t="s">
        <v>823</v>
      </c>
      <c r="G47" s="69" t="s">
        <v>549</v>
      </c>
      <c r="H47" s="128" t="s">
        <v>385</v>
      </c>
      <c r="I47" s="129" t="s">
        <v>175</v>
      </c>
      <c r="J47" s="72" t="s">
        <v>96</v>
      </c>
      <c r="K47" s="48" t="s">
        <v>96</v>
      </c>
      <c r="L47" s="55">
        <v>1.2</v>
      </c>
      <c r="M47" s="48" t="s">
        <v>536</v>
      </c>
      <c r="N47" s="48" t="s">
        <v>537</v>
      </c>
      <c r="O47" s="74" t="s">
        <v>701</v>
      </c>
      <c r="P47" s="75" t="s">
        <v>691</v>
      </c>
      <c r="Q47" s="48" t="s">
        <v>824</v>
      </c>
      <c r="R47" s="77" t="s">
        <v>480</v>
      </c>
      <c r="S47" s="77" t="s">
        <v>458</v>
      </c>
      <c r="T47" s="54" t="s">
        <v>97</v>
      </c>
      <c r="U47" s="54" t="s">
        <v>619</v>
      </c>
      <c r="V47" s="54" t="s">
        <v>619</v>
      </c>
      <c r="W47" s="54" t="s">
        <v>704</v>
      </c>
      <c r="X47" s="3"/>
      <c r="Y47" s="3"/>
      <c r="Z47" s="72" t="s">
        <v>134</v>
      </c>
      <c r="AA47" s="3"/>
      <c r="AB47" s="3"/>
      <c r="AC47" s="3"/>
      <c r="AD47" s="3"/>
      <c r="AE47" s="73"/>
      <c r="AF47" s="73">
        <v>1.2</v>
      </c>
      <c r="AG47" s="3"/>
      <c r="AH47" s="3"/>
      <c r="AI47" s="55"/>
      <c r="AJ47" s="66">
        <v>40</v>
      </c>
      <c r="AK47" s="66">
        <v>48</v>
      </c>
      <c r="AL47" s="3"/>
      <c r="AM47" s="3"/>
      <c r="AN47" s="66">
        <v>48</v>
      </c>
      <c r="AO47" s="78" t="s">
        <v>163</v>
      </c>
      <c r="AP47" s="108" t="s">
        <v>159</v>
      </c>
      <c r="AQ47" s="80" t="s">
        <v>156</v>
      </c>
      <c r="AR47" s="212" t="s">
        <v>1030</v>
      </c>
      <c r="AS47" s="48" t="s">
        <v>154</v>
      </c>
      <c r="AT47" s="83" t="s">
        <v>158</v>
      </c>
      <c r="AU47" s="84" t="s">
        <v>242</v>
      </c>
      <c r="AV47" s="76" t="s">
        <v>1055</v>
      </c>
      <c r="AW47" s="72" t="s">
        <v>157</v>
      </c>
    </row>
    <row r="48" spans="1:49" ht="359.25" customHeight="1" x14ac:dyDescent="0.2">
      <c r="A48" s="47">
        <v>43</v>
      </c>
      <c r="B48" s="48" t="s">
        <v>306</v>
      </c>
      <c r="C48" s="3"/>
      <c r="D48" s="61" t="s">
        <v>305</v>
      </c>
      <c r="E48" s="63" t="s">
        <v>556</v>
      </c>
      <c r="F48" s="51" t="s">
        <v>825</v>
      </c>
      <c r="G48" s="52" t="s">
        <v>943</v>
      </c>
      <c r="H48" s="53" t="s">
        <v>347</v>
      </c>
      <c r="I48" s="48" t="s">
        <v>128</v>
      </c>
      <c r="J48" s="54" t="s">
        <v>96</v>
      </c>
      <c r="K48" s="48" t="s">
        <v>96</v>
      </c>
      <c r="L48" s="55">
        <v>5.2</v>
      </c>
      <c r="M48" s="48" t="s">
        <v>536</v>
      </c>
      <c r="N48" s="48" t="s">
        <v>537</v>
      </c>
      <c r="O48" s="48" t="s">
        <v>701</v>
      </c>
      <c r="P48" s="48" t="s">
        <v>687</v>
      </c>
      <c r="Q48" s="56" t="s">
        <v>772</v>
      </c>
      <c r="R48" s="56" t="s">
        <v>480</v>
      </c>
      <c r="S48" s="56" t="s">
        <v>479</v>
      </c>
      <c r="T48" s="54" t="s">
        <v>97</v>
      </c>
      <c r="U48" s="54" t="s">
        <v>619</v>
      </c>
      <c r="V48" s="54" t="s">
        <v>619</v>
      </c>
      <c r="W48" s="54" t="s">
        <v>704</v>
      </c>
      <c r="X48" s="48" t="s">
        <v>134</v>
      </c>
      <c r="Y48" s="3"/>
      <c r="Z48" s="3"/>
      <c r="AA48" s="3"/>
      <c r="AB48" s="3"/>
      <c r="AC48" s="3"/>
      <c r="AD48" s="55">
        <v>0.4</v>
      </c>
      <c r="AE48" s="3"/>
      <c r="AF48" s="3"/>
      <c r="AG48" s="3"/>
      <c r="AH48" s="3"/>
      <c r="AI48" s="55"/>
      <c r="AJ48" s="48">
        <v>104</v>
      </c>
      <c r="AK48" s="48">
        <v>41.6</v>
      </c>
      <c r="AL48" s="3"/>
      <c r="AM48" s="3"/>
      <c r="AN48" s="48">
        <v>41.6</v>
      </c>
      <c r="AO48" s="55" t="s">
        <v>151</v>
      </c>
      <c r="AP48" s="48" t="s">
        <v>138</v>
      </c>
      <c r="AQ48" s="48" t="s">
        <v>437</v>
      </c>
      <c r="AR48" s="55" t="s">
        <v>772</v>
      </c>
      <c r="AS48" s="56" t="s">
        <v>210</v>
      </c>
      <c r="AT48" s="57" t="s">
        <v>99</v>
      </c>
      <c r="AU48" s="58" t="s">
        <v>288</v>
      </c>
      <c r="AV48" s="48" t="s">
        <v>772</v>
      </c>
      <c r="AW48" s="55" t="s">
        <v>127</v>
      </c>
    </row>
    <row r="49" spans="1:49" ht="361.5" customHeight="1" x14ac:dyDescent="0.2">
      <c r="A49" s="47">
        <v>44</v>
      </c>
      <c r="B49" s="48">
        <v>4</v>
      </c>
      <c r="C49" s="3"/>
      <c r="D49" s="66" t="s">
        <v>162</v>
      </c>
      <c r="E49" s="63" t="s">
        <v>558</v>
      </c>
      <c r="F49" s="130" t="s">
        <v>826</v>
      </c>
      <c r="G49" s="69" t="s">
        <v>546</v>
      </c>
      <c r="H49" s="131" t="s">
        <v>384</v>
      </c>
      <c r="I49" s="119" t="s">
        <v>174</v>
      </c>
      <c r="J49" s="72" t="s">
        <v>96</v>
      </c>
      <c r="K49" s="48" t="s">
        <v>96</v>
      </c>
      <c r="L49" s="55">
        <v>28.6</v>
      </c>
      <c r="M49" s="48" t="s">
        <v>536</v>
      </c>
      <c r="N49" s="48" t="s">
        <v>537</v>
      </c>
      <c r="O49" s="74" t="s">
        <v>700</v>
      </c>
      <c r="P49" s="75" t="s">
        <v>691</v>
      </c>
      <c r="Q49" s="48" t="s">
        <v>772</v>
      </c>
      <c r="R49" s="77" t="s">
        <v>457</v>
      </c>
      <c r="S49" s="77" t="s">
        <v>479</v>
      </c>
      <c r="T49" s="54" t="s">
        <v>615</v>
      </c>
      <c r="U49" s="54" t="s">
        <v>619</v>
      </c>
      <c r="V49" s="54" t="s">
        <v>619</v>
      </c>
      <c r="W49" s="54" t="s">
        <v>704</v>
      </c>
      <c r="X49" s="3"/>
      <c r="Y49" s="3"/>
      <c r="Z49" s="72" t="s">
        <v>134</v>
      </c>
      <c r="AA49" s="3"/>
      <c r="AB49" s="3"/>
      <c r="AC49" s="3"/>
      <c r="AD49" s="3"/>
      <c r="AE49" s="73"/>
      <c r="AF49" s="73">
        <v>3.5</v>
      </c>
      <c r="AG49" s="3"/>
      <c r="AH49" s="3"/>
      <c r="AI49" s="55"/>
      <c r="AJ49" s="66">
        <v>40</v>
      </c>
      <c r="AK49" s="66">
        <v>140</v>
      </c>
      <c r="AL49" s="3"/>
      <c r="AM49" s="3"/>
      <c r="AN49" s="66">
        <v>140</v>
      </c>
      <c r="AO49" s="78" t="s">
        <v>163</v>
      </c>
      <c r="AP49" s="108" t="s">
        <v>159</v>
      </c>
      <c r="AQ49" s="80" t="s">
        <v>156</v>
      </c>
      <c r="AR49" s="212" t="s">
        <v>1030</v>
      </c>
      <c r="AS49" s="48" t="s">
        <v>152</v>
      </c>
      <c r="AT49" s="83" t="s">
        <v>158</v>
      </c>
      <c r="AU49" s="84" t="s">
        <v>242</v>
      </c>
      <c r="AV49" s="76" t="s">
        <v>1056</v>
      </c>
      <c r="AW49" s="72" t="s">
        <v>157</v>
      </c>
    </row>
    <row r="50" spans="1:49" ht="359.25" customHeight="1" x14ac:dyDescent="0.2">
      <c r="A50" s="47">
        <v>45</v>
      </c>
      <c r="B50" s="48" t="s">
        <v>567</v>
      </c>
      <c r="C50" s="3"/>
      <c r="D50" s="61" t="s">
        <v>305</v>
      </c>
      <c r="E50" s="63" t="s">
        <v>556</v>
      </c>
      <c r="F50" s="51" t="s">
        <v>827</v>
      </c>
      <c r="G50" s="52" t="s">
        <v>943</v>
      </c>
      <c r="H50" s="53" t="s">
        <v>346</v>
      </c>
      <c r="I50" s="48" t="s">
        <v>128</v>
      </c>
      <c r="J50" s="54" t="s">
        <v>96</v>
      </c>
      <c r="K50" s="48" t="s">
        <v>96</v>
      </c>
      <c r="L50" s="55">
        <v>4.8</v>
      </c>
      <c r="M50" s="48" t="s">
        <v>536</v>
      </c>
      <c r="N50" s="48" t="s">
        <v>537</v>
      </c>
      <c r="O50" s="48" t="s">
        <v>701</v>
      </c>
      <c r="P50" s="48" t="s">
        <v>686</v>
      </c>
      <c r="Q50" s="56" t="s">
        <v>772</v>
      </c>
      <c r="R50" s="56" t="s">
        <v>481</v>
      </c>
      <c r="S50" s="56" t="s">
        <v>482</v>
      </c>
      <c r="T50" s="54" t="s">
        <v>97</v>
      </c>
      <c r="U50" s="54" t="s">
        <v>619</v>
      </c>
      <c r="V50" s="54" t="s">
        <v>619</v>
      </c>
      <c r="W50" s="54" t="s">
        <v>704</v>
      </c>
      <c r="X50" s="48" t="s">
        <v>134</v>
      </c>
      <c r="Y50" s="3"/>
      <c r="Z50" s="3"/>
      <c r="AA50" s="3"/>
      <c r="AB50" s="3"/>
      <c r="AC50" s="3"/>
      <c r="AD50" s="55">
        <v>0.6</v>
      </c>
      <c r="AE50" s="3"/>
      <c r="AF50" s="3"/>
      <c r="AG50" s="3"/>
      <c r="AH50" s="3"/>
      <c r="AI50" s="55"/>
      <c r="AJ50" s="48">
        <v>64</v>
      </c>
      <c r="AK50" s="48">
        <v>38.4</v>
      </c>
      <c r="AL50" s="3"/>
      <c r="AM50" s="3"/>
      <c r="AN50" s="48">
        <v>38.4</v>
      </c>
      <c r="AO50" s="55" t="s">
        <v>151</v>
      </c>
      <c r="AP50" s="48" t="s">
        <v>138</v>
      </c>
      <c r="AQ50" s="48" t="s">
        <v>437</v>
      </c>
      <c r="AR50" s="55" t="s">
        <v>772</v>
      </c>
      <c r="AS50" s="56" t="s">
        <v>210</v>
      </c>
      <c r="AT50" s="57" t="s">
        <v>99</v>
      </c>
      <c r="AU50" s="58" t="s">
        <v>289</v>
      </c>
      <c r="AV50" s="48" t="s">
        <v>772</v>
      </c>
      <c r="AW50" s="55" t="s">
        <v>127</v>
      </c>
    </row>
    <row r="51" spans="1:49" ht="365.25" customHeight="1" x14ac:dyDescent="0.2">
      <c r="A51" s="59">
        <v>46</v>
      </c>
      <c r="B51" s="48" t="s">
        <v>567</v>
      </c>
      <c r="C51" s="60"/>
      <c r="D51" s="61" t="s">
        <v>305</v>
      </c>
      <c r="E51" s="63" t="s">
        <v>556</v>
      </c>
      <c r="F51" s="51" t="s">
        <v>828</v>
      </c>
      <c r="G51" s="52" t="s">
        <v>953</v>
      </c>
      <c r="H51" s="53" t="s">
        <v>335</v>
      </c>
      <c r="I51" s="56" t="s">
        <v>130</v>
      </c>
      <c r="J51" s="54" t="s">
        <v>96</v>
      </c>
      <c r="K51" s="48" t="s">
        <v>96</v>
      </c>
      <c r="L51" s="54">
        <v>2.1</v>
      </c>
      <c r="M51" s="48" t="s">
        <v>536</v>
      </c>
      <c r="N51" s="48" t="s">
        <v>537</v>
      </c>
      <c r="O51" s="56" t="s">
        <v>700</v>
      </c>
      <c r="P51" s="56" t="s">
        <v>692</v>
      </c>
      <c r="Q51" s="56" t="s">
        <v>829</v>
      </c>
      <c r="R51" s="56" t="s">
        <v>494</v>
      </c>
      <c r="S51" s="56" t="s">
        <v>443</v>
      </c>
      <c r="T51" s="54" t="s">
        <v>97</v>
      </c>
      <c r="U51" s="54" t="s">
        <v>619</v>
      </c>
      <c r="V51" s="54" t="s">
        <v>619</v>
      </c>
      <c r="W51" s="54" t="s">
        <v>704</v>
      </c>
      <c r="X51" s="48" t="s">
        <v>134</v>
      </c>
      <c r="Y51" s="60"/>
      <c r="Z51" s="60"/>
      <c r="AA51" s="60"/>
      <c r="AB51" s="60"/>
      <c r="AC51" s="60"/>
      <c r="AD51" s="54">
        <v>0.4</v>
      </c>
      <c r="AE51" s="60"/>
      <c r="AF51" s="60"/>
      <c r="AG51" s="60"/>
      <c r="AH51" s="60"/>
      <c r="AI51" s="54"/>
      <c r="AJ51" s="56">
        <v>42</v>
      </c>
      <c r="AK51" s="56">
        <v>16.8</v>
      </c>
      <c r="AL51" s="60"/>
      <c r="AM51" s="60"/>
      <c r="AN51" s="56">
        <v>16.8</v>
      </c>
      <c r="AO51" s="55" t="s">
        <v>151</v>
      </c>
      <c r="AP51" s="56" t="s">
        <v>138</v>
      </c>
      <c r="AQ51" s="48" t="s">
        <v>437</v>
      </c>
      <c r="AR51" s="54" t="s">
        <v>830</v>
      </c>
      <c r="AS51" s="56" t="s">
        <v>210</v>
      </c>
      <c r="AT51" s="57" t="s">
        <v>99</v>
      </c>
      <c r="AU51" s="64" t="s">
        <v>739</v>
      </c>
      <c r="AV51" s="56" t="s">
        <v>829</v>
      </c>
      <c r="AW51" s="54" t="s">
        <v>127</v>
      </c>
    </row>
    <row r="52" spans="1:49" ht="409.5" customHeight="1" x14ac:dyDescent="0.2">
      <c r="A52" s="47">
        <v>47</v>
      </c>
      <c r="B52" s="48" t="s">
        <v>569</v>
      </c>
      <c r="C52" s="3"/>
      <c r="D52" s="95" t="s">
        <v>304</v>
      </c>
      <c r="E52" s="48" t="s">
        <v>566</v>
      </c>
      <c r="F52" s="68" t="s">
        <v>831</v>
      </c>
      <c r="G52" s="69" t="s">
        <v>555</v>
      </c>
      <c r="H52" s="69" t="s">
        <v>254</v>
      </c>
      <c r="I52" s="48" t="s">
        <v>255</v>
      </c>
      <c r="J52" s="72" t="s">
        <v>96</v>
      </c>
      <c r="K52" s="48" t="s">
        <v>96</v>
      </c>
      <c r="L52" s="48">
        <v>7.6</v>
      </c>
      <c r="M52" s="48" t="s">
        <v>536</v>
      </c>
      <c r="N52" s="48" t="s">
        <v>537</v>
      </c>
      <c r="O52" s="74" t="s">
        <v>700</v>
      </c>
      <c r="P52" s="48" t="s">
        <v>688</v>
      </c>
      <c r="Q52" s="48" t="s">
        <v>829</v>
      </c>
      <c r="R52" s="76" t="s">
        <v>538</v>
      </c>
      <c r="S52" s="132" t="s">
        <v>443</v>
      </c>
      <c r="T52" s="55" t="s">
        <v>212</v>
      </c>
      <c r="U52" s="54" t="s">
        <v>619</v>
      </c>
      <c r="V52" s="54" t="s">
        <v>619</v>
      </c>
      <c r="W52" s="48" t="s">
        <v>535</v>
      </c>
      <c r="X52" s="3"/>
      <c r="Y52" s="3"/>
      <c r="Z52" s="72">
        <v>0</v>
      </c>
      <c r="AA52" s="3"/>
      <c r="AB52" s="3"/>
      <c r="AC52" s="55">
        <v>0</v>
      </c>
      <c r="AD52" s="3"/>
      <c r="AE52" s="3"/>
      <c r="AF52" s="55">
        <v>5.4</v>
      </c>
      <c r="AG52" s="3"/>
      <c r="AH52" s="3"/>
      <c r="AI52" s="55">
        <v>7</v>
      </c>
      <c r="AJ52" s="55">
        <v>1.29</v>
      </c>
      <c r="AK52" s="55">
        <v>16</v>
      </c>
      <c r="AL52" s="3"/>
      <c r="AM52" s="3"/>
      <c r="AN52" s="55">
        <v>16</v>
      </c>
      <c r="AO52" s="133" t="s">
        <v>163</v>
      </c>
      <c r="AP52" s="48" t="s">
        <v>256</v>
      </c>
      <c r="AQ52" s="113" t="s">
        <v>156</v>
      </c>
      <c r="AR52" s="48" t="s">
        <v>255</v>
      </c>
      <c r="AS52" s="48" t="s">
        <v>136</v>
      </c>
      <c r="AT52" s="83" t="s">
        <v>158</v>
      </c>
      <c r="AU52" s="58" t="s">
        <v>258</v>
      </c>
      <c r="AV52" s="48" t="s">
        <v>257</v>
      </c>
      <c r="AW52" s="55" t="s">
        <v>207</v>
      </c>
    </row>
    <row r="53" spans="1:49" ht="362.25" customHeight="1" x14ac:dyDescent="0.2">
      <c r="A53" s="47">
        <v>48</v>
      </c>
      <c r="B53" s="48" t="s">
        <v>567</v>
      </c>
      <c r="C53" s="3"/>
      <c r="D53" s="61" t="s">
        <v>305</v>
      </c>
      <c r="E53" s="63" t="s">
        <v>556</v>
      </c>
      <c r="F53" s="51" t="s">
        <v>832</v>
      </c>
      <c r="G53" s="52" t="s">
        <v>954</v>
      </c>
      <c r="H53" s="53" t="s">
        <v>343</v>
      </c>
      <c r="I53" s="48" t="s">
        <v>129</v>
      </c>
      <c r="J53" s="54" t="s">
        <v>96</v>
      </c>
      <c r="K53" s="48" t="s">
        <v>96</v>
      </c>
      <c r="L53" s="55">
        <v>7.4</v>
      </c>
      <c r="M53" s="48" t="s">
        <v>536</v>
      </c>
      <c r="N53" s="48" t="s">
        <v>537</v>
      </c>
      <c r="O53" s="48" t="s">
        <v>700</v>
      </c>
      <c r="P53" s="48" t="s">
        <v>691</v>
      </c>
      <c r="Q53" s="56" t="s">
        <v>833</v>
      </c>
      <c r="R53" s="56" t="s">
        <v>485</v>
      </c>
      <c r="S53" s="56" t="s">
        <v>486</v>
      </c>
      <c r="T53" s="54" t="s">
        <v>97</v>
      </c>
      <c r="U53" s="54" t="s">
        <v>619</v>
      </c>
      <c r="V53" s="54" t="s">
        <v>619</v>
      </c>
      <c r="W53" s="54" t="s">
        <v>98</v>
      </c>
      <c r="X53" s="48" t="s">
        <v>134</v>
      </c>
      <c r="Y53" s="3"/>
      <c r="Z53" s="3"/>
      <c r="AA53" s="3"/>
      <c r="AB53" s="3"/>
      <c r="AC53" s="3"/>
      <c r="AD53" s="55">
        <v>0.6</v>
      </c>
      <c r="AE53" s="3"/>
      <c r="AF53" s="3"/>
      <c r="AG53" s="3"/>
      <c r="AH53" s="3"/>
      <c r="AI53" s="55"/>
      <c r="AJ53" s="48">
        <v>98.6</v>
      </c>
      <c r="AK53" s="48">
        <v>59.2</v>
      </c>
      <c r="AL53" s="3"/>
      <c r="AM53" s="3"/>
      <c r="AN53" s="48">
        <v>59.2</v>
      </c>
      <c r="AO53" s="55" t="s">
        <v>151</v>
      </c>
      <c r="AP53" s="48" t="s">
        <v>138</v>
      </c>
      <c r="AQ53" s="48" t="s">
        <v>437</v>
      </c>
      <c r="AR53" s="48" t="s">
        <v>834</v>
      </c>
      <c r="AS53" s="56" t="s">
        <v>210</v>
      </c>
      <c r="AT53" s="57" t="s">
        <v>99</v>
      </c>
      <c r="AU53" s="58" t="s">
        <v>290</v>
      </c>
      <c r="AV53" s="48" t="s">
        <v>834</v>
      </c>
      <c r="AW53" s="55" t="s">
        <v>127</v>
      </c>
    </row>
    <row r="54" spans="1:49" ht="361.5" customHeight="1" x14ac:dyDescent="0.2">
      <c r="A54" s="47">
        <v>49</v>
      </c>
      <c r="B54" s="48" t="s">
        <v>567</v>
      </c>
      <c r="C54" s="3"/>
      <c r="D54" s="61" t="s">
        <v>305</v>
      </c>
      <c r="E54" s="63" t="s">
        <v>556</v>
      </c>
      <c r="F54" s="51" t="s">
        <v>835</v>
      </c>
      <c r="G54" s="52" t="s">
        <v>955</v>
      </c>
      <c r="H54" s="53" t="s">
        <v>340</v>
      </c>
      <c r="I54" s="48" t="s">
        <v>130</v>
      </c>
      <c r="J54" s="54" t="s">
        <v>96</v>
      </c>
      <c r="K54" s="48" t="s">
        <v>96</v>
      </c>
      <c r="L54" s="55">
        <v>6.8</v>
      </c>
      <c r="M54" s="48" t="s">
        <v>536</v>
      </c>
      <c r="N54" s="48" t="s">
        <v>537</v>
      </c>
      <c r="O54" s="48" t="s">
        <v>700</v>
      </c>
      <c r="P54" s="48" t="s">
        <v>686</v>
      </c>
      <c r="Q54" s="56" t="s">
        <v>836</v>
      </c>
      <c r="R54" s="56" t="s">
        <v>490</v>
      </c>
      <c r="S54" s="56" t="s">
        <v>491</v>
      </c>
      <c r="T54" s="54" t="s">
        <v>97</v>
      </c>
      <c r="U54" s="54" t="s">
        <v>619</v>
      </c>
      <c r="V54" s="54" t="s">
        <v>619</v>
      </c>
      <c r="W54" s="54" t="s">
        <v>704</v>
      </c>
      <c r="X54" s="48" t="s">
        <v>134</v>
      </c>
      <c r="Y54" s="3"/>
      <c r="Z54" s="3"/>
      <c r="AA54" s="3"/>
      <c r="AB54" s="3"/>
      <c r="AC54" s="3"/>
      <c r="AD54" s="55">
        <v>1</v>
      </c>
      <c r="AE54" s="3"/>
      <c r="AF54" s="3"/>
      <c r="AG54" s="3"/>
      <c r="AH54" s="3"/>
      <c r="AI54" s="55"/>
      <c r="AJ54" s="48">
        <v>54.4</v>
      </c>
      <c r="AK54" s="48">
        <v>54.4</v>
      </c>
      <c r="AL54" s="3"/>
      <c r="AM54" s="3"/>
      <c r="AN54" s="48">
        <v>54.4</v>
      </c>
      <c r="AO54" s="55" t="s">
        <v>151</v>
      </c>
      <c r="AP54" s="48" t="s">
        <v>138</v>
      </c>
      <c r="AQ54" s="48" t="s">
        <v>437</v>
      </c>
      <c r="AR54" s="55" t="s">
        <v>836</v>
      </c>
      <c r="AS54" s="56" t="s">
        <v>210</v>
      </c>
      <c r="AT54" s="57" t="s">
        <v>99</v>
      </c>
      <c r="AU54" s="58" t="s">
        <v>294</v>
      </c>
      <c r="AV54" s="48" t="s">
        <v>836</v>
      </c>
      <c r="AW54" s="55" t="s">
        <v>127</v>
      </c>
    </row>
    <row r="55" spans="1:49" ht="361.5" customHeight="1" x14ac:dyDescent="0.2">
      <c r="A55" s="47">
        <v>50</v>
      </c>
      <c r="B55" s="48" t="s">
        <v>567</v>
      </c>
      <c r="C55" s="3"/>
      <c r="D55" s="61" t="s">
        <v>305</v>
      </c>
      <c r="E55" s="63" t="s">
        <v>556</v>
      </c>
      <c r="F55" s="51" t="s">
        <v>837</v>
      </c>
      <c r="G55" s="52" t="s">
        <v>981</v>
      </c>
      <c r="H55" s="53" t="s">
        <v>339</v>
      </c>
      <c r="I55" s="48" t="s">
        <v>1002</v>
      </c>
      <c r="J55" s="54" t="s">
        <v>96</v>
      </c>
      <c r="K55" s="48" t="s">
        <v>96</v>
      </c>
      <c r="L55" s="55">
        <v>8</v>
      </c>
      <c r="M55" s="48" t="s">
        <v>536</v>
      </c>
      <c r="N55" s="48" t="s">
        <v>537</v>
      </c>
      <c r="O55" s="48" t="s">
        <v>700</v>
      </c>
      <c r="P55" s="48" t="s">
        <v>686</v>
      </c>
      <c r="Q55" s="56" t="s">
        <v>838</v>
      </c>
      <c r="R55" s="56" t="s">
        <v>485</v>
      </c>
      <c r="S55" s="56" t="s">
        <v>491</v>
      </c>
      <c r="T55" s="54" t="s">
        <v>97</v>
      </c>
      <c r="U55" s="54" t="s">
        <v>619</v>
      </c>
      <c r="V55" s="54" t="s">
        <v>619</v>
      </c>
      <c r="W55" s="54" t="s">
        <v>704</v>
      </c>
      <c r="X55" s="48" t="s">
        <v>134</v>
      </c>
      <c r="Y55" s="3"/>
      <c r="Z55" s="3"/>
      <c r="AA55" s="3"/>
      <c r="AB55" s="3"/>
      <c r="AC55" s="3"/>
      <c r="AD55" s="55">
        <v>1</v>
      </c>
      <c r="AE55" s="3"/>
      <c r="AF55" s="3"/>
      <c r="AG55" s="3"/>
      <c r="AH55" s="3"/>
      <c r="AI55" s="55"/>
      <c r="AJ55" s="48">
        <v>64</v>
      </c>
      <c r="AK55" s="48">
        <v>64</v>
      </c>
      <c r="AL55" s="3"/>
      <c r="AM55" s="3"/>
      <c r="AN55" s="48">
        <v>64</v>
      </c>
      <c r="AO55" s="55" t="s">
        <v>151</v>
      </c>
      <c r="AP55" s="48" t="s">
        <v>138</v>
      </c>
      <c r="AQ55" s="48" t="s">
        <v>437</v>
      </c>
      <c r="AR55" s="48" t="s">
        <v>839</v>
      </c>
      <c r="AS55" s="56" t="s">
        <v>210</v>
      </c>
      <c r="AT55" s="57" t="s">
        <v>99</v>
      </c>
      <c r="AU55" s="58" t="s">
        <v>295</v>
      </c>
      <c r="AV55" s="48" t="s">
        <v>839</v>
      </c>
      <c r="AW55" s="55" t="s">
        <v>127</v>
      </c>
    </row>
    <row r="56" spans="1:49" ht="352.5" customHeight="1" x14ac:dyDescent="0.2">
      <c r="A56" s="47">
        <v>51</v>
      </c>
      <c r="B56" s="48">
        <v>4</v>
      </c>
      <c r="C56" s="3"/>
      <c r="D56" s="66" t="s">
        <v>162</v>
      </c>
      <c r="E56" s="63" t="s">
        <v>556</v>
      </c>
      <c r="F56" s="127" t="s">
        <v>840</v>
      </c>
      <c r="G56" s="69" t="s">
        <v>546</v>
      </c>
      <c r="H56" s="104" t="s">
        <v>387</v>
      </c>
      <c r="I56" s="120" t="s">
        <v>188</v>
      </c>
      <c r="J56" s="72" t="s">
        <v>96</v>
      </c>
      <c r="K56" s="48" t="s">
        <v>96</v>
      </c>
      <c r="L56" s="55">
        <v>9.4</v>
      </c>
      <c r="M56" s="48" t="s">
        <v>536</v>
      </c>
      <c r="N56" s="48" t="s">
        <v>537</v>
      </c>
      <c r="O56" s="74" t="s">
        <v>701</v>
      </c>
      <c r="P56" s="75" t="s">
        <v>691</v>
      </c>
      <c r="Q56" s="48" t="s">
        <v>838</v>
      </c>
      <c r="R56" s="77" t="s">
        <v>485</v>
      </c>
      <c r="S56" s="77" t="s">
        <v>491</v>
      </c>
      <c r="T56" s="54" t="s">
        <v>97</v>
      </c>
      <c r="U56" s="54" t="s">
        <v>619</v>
      </c>
      <c r="V56" s="54" t="s">
        <v>619</v>
      </c>
      <c r="W56" s="54" t="s">
        <v>704</v>
      </c>
      <c r="X56" s="3"/>
      <c r="Y56" s="3"/>
      <c r="Z56" s="72" t="s">
        <v>134</v>
      </c>
      <c r="AA56" s="3"/>
      <c r="AB56" s="3"/>
      <c r="AC56" s="3"/>
      <c r="AD56" s="3"/>
      <c r="AE56" s="73"/>
      <c r="AF56" s="73">
        <v>10</v>
      </c>
      <c r="AG56" s="3"/>
      <c r="AH56" s="3"/>
      <c r="AI56" s="55"/>
      <c r="AJ56" s="66">
        <v>20</v>
      </c>
      <c r="AK56" s="66">
        <v>200</v>
      </c>
      <c r="AL56" s="3"/>
      <c r="AM56" s="3"/>
      <c r="AN56" s="66">
        <v>200</v>
      </c>
      <c r="AO56" s="78" t="s">
        <v>163</v>
      </c>
      <c r="AP56" s="108" t="s">
        <v>159</v>
      </c>
      <c r="AQ56" s="80" t="s">
        <v>156</v>
      </c>
      <c r="AR56" s="212" t="s">
        <v>1031</v>
      </c>
      <c r="AS56" s="48" t="s">
        <v>152</v>
      </c>
      <c r="AT56" s="83" t="s">
        <v>158</v>
      </c>
      <c r="AU56" s="84" t="s">
        <v>243</v>
      </c>
      <c r="AV56" s="76" t="s">
        <v>1057</v>
      </c>
      <c r="AW56" s="72" t="s">
        <v>157</v>
      </c>
    </row>
    <row r="57" spans="1:49" ht="349.5" customHeight="1" x14ac:dyDescent="0.2">
      <c r="A57" s="47">
        <v>52</v>
      </c>
      <c r="B57" s="48">
        <v>4</v>
      </c>
      <c r="C57" s="3"/>
      <c r="D57" s="66" t="s">
        <v>162</v>
      </c>
      <c r="E57" s="63" t="s">
        <v>558</v>
      </c>
      <c r="F57" s="130" t="s">
        <v>841</v>
      </c>
      <c r="G57" s="69" t="s">
        <v>546</v>
      </c>
      <c r="H57" s="104" t="s">
        <v>388</v>
      </c>
      <c r="I57" s="120" t="s">
        <v>187</v>
      </c>
      <c r="J57" s="72" t="s">
        <v>96</v>
      </c>
      <c r="K57" s="48" t="s">
        <v>96</v>
      </c>
      <c r="L57" s="55">
        <v>1.8</v>
      </c>
      <c r="M57" s="48" t="s">
        <v>536</v>
      </c>
      <c r="N57" s="48" t="s">
        <v>537</v>
      </c>
      <c r="O57" s="74" t="s">
        <v>701</v>
      </c>
      <c r="P57" s="75" t="s">
        <v>686</v>
      </c>
      <c r="Q57" s="48" t="s">
        <v>836</v>
      </c>
      <c r="R57" s="77" t="s">
        <v>490</v>
      </c>
      <c r="S57" s="77" t="s">
        <v>491</v>
      </c>
      <c r="T57" s="54" t="s">
        <v>97</v>
      </c>
      <c r="U57" s="54" t="s">
        <v>619</v>
      </c>
      <c r="V57" s="54" t="s">
        <v>619</v>
      </c>
      <c r="W57" s="54" t="s">
        <v>704</v>
      </c>
      <c r="X57" s="3"/>
      <c r="Y57" s="3"/>
      <c r="Z57" s="72" t="s">
        <v>134</v>
      </c>
      <c r="AA57" s="3"/>
      <c r="AB57" s="3"/>
      <c r="AC57" s="3"/>
      <c r="AD57" s="3"/>
      <c r="AE57" s="73"/>
      <c r="AF57" s="73">
        <v>3</v>
      </c>
      <c r="AG57" s="3"/>
      <c r="AH57" s="3"/>
      <c r="AI57" s="55"/>
      <c r="AJ57" s="66">
        <v>20</v>
      </c>
      <c r="AK57" s="66">
        <v>60</v>
      </c>
      <c r="AL57" s="3"/>
      <c r="AM57" s="3"/>
      <c r="AN57" s="66">
        <v>60</v>
      </c>
      <c r="AO57" s="78" t="s">
        <v>163</v>
      </c>
      <c r="AP57" s="108" t="s">
        <v>159</v>
      </c>
      <c r="AQ57" s="80" t="s">
        <v>156</v>
      </c>
      <c r="AR57" s="212" t="s">
        <v>1031</v>
      </c>
      <c r="AS57" s="48" t="s">
        <v>152</v>
      </c>
      <c r="AT57" s="83" t="s">
        <v>158</v>
      </c>
      <c r="AU57" s="84" t="s">
        <v>243</v>
      </c>
      <c r="AV57" s="76" t="s">
        <v>1058</v>
      </c>
      <c r="AW57" s="72" t="s">
        <v>157</v>
      </c>
    </row>
    <row r="58" spans="1:49" ht="365.25" customHeight="1" x14ac:dyDescent="0.2">
      <c r="A58" s="59">
        <v>53</v>
      </c>
      <c r="B58" s="48" t="s">
        <v>567</v>
      </c>
      <c r="C58" s="60"/>
      <c r="D58" s="61" t="s">
        <v>305</v>
      </c>
      <c r="E58" s="63" t="s">
        <v>556</v>
      </c>
      <c r="F58" s="51" t="s">
        <v>842</v>
      </c>
      <c r="G58" s="52" t="s">
        <v>956</v>
      </c>
      <c r="H58" s="53" t="s">
        <v>337</v>
      </c>
      <c r="I58" s="56" t="s">
        <v>130</v>
      </c>
      <c r="J58" s="54" t="s">
        <v>96</v>
      </c>
      <c r="K58" s="48" t="s">
        <v>96</v>
      </c>
      <c r="L58" s="54">
        <v>6.7</v>
      </c>
      <c r="M58" s="48" t="s">
        <v>536</v>
      </c>
      <c r="N58" s="48" t="s">
        <v>537</v>
      </c>
      <c r="O58" s="56" t="s">
        <v>700</v>
      </c>
      <c r="P58" s="56" t="s">
        <v>689</v>
      </c>
      <c r="Q58" s="56" t="s">
        <v>778</v>
      </c>
      <c r="R58" s="56" t="s">
        <v>485</v>
      </c>
      <c r="S58" s="56" t="s">
        <v>493</v>
      </c>
      <c r="T58" s="54" t="s">
        <v>97</v>
      </c>
      <c r="U58" s="54" t="s">
        <v>619</v>
      </c>
      <c r="V58" s="54" t="s">
        <v>619</v>
      </c>
      <c r="W58" s="54" t="s">
        <v>704</v>
      </c>
      <c r="X58" s="48" t="s">
        <v>134</v>
      </c>
      <c r="Y58" s="60"/>
      <c r="Z58" s="60"/>
      <c r="AA58" s="60"/>
      <c r="AB58" s="60"/>
      <c r="AC58" s="60"/>
      <c r="AD58" s="54">
        <v>0.6</v>
      </c>
      <c r="AE58" s="60"/>
      <c r="AF58" s="60"/>
      <c r="AG58" s="60"/>
      <c r="AH58" s="60"/>
      <c r="AI58" s="54"/>
      <c r="AJ58" s="56">
        <v>89.3</v>
      </c>
      <c r="AK58" s="56">
        <v>53.6</v>
      </c>
      <c r="AL58" s="60"/>
      <c r="AM58" s="60"/>
      <c r="AN58" s="56">
        <v>53.6</v>
      </c>
      <c r="AO58" s="55" t="s">
        <v>151</v>
      </c>
      <c r="AP58" s="56" t="s">
        <v>138</v>
      </c>
      <c r="AQ58" s="48" t="s">
        <v>437</v>
      </c>
      <c r="AR58" s="54" t="s">
        <v>778</v>
      </c>
      <c r="AS58" s="56" t="s">
        <v>210</v>
      </c>
      <c r="AT58" s="57" t="s">
        <v>99</v>
      </c>
      <c r="AU58" s="64" t="s">
        <v>297</v>
      </c>
      <c r="AV58" s="56" t="s">
        <v>778</v>
      </c>
      <c r="AW58" s="54" t="s">
        <v>127</v>
      </c>
    </row>
    <row r="59" spans="1:49" ht="345" customHeight="1" x14ac:dyDescent="0.2">
      <c r="A59" s="47">
        <v>54</v>
      </c>
      <c r="B59" s="48">
        <v>4</v>
      </c>
      <c r="C59" s="3"/>
      <c r="D59" s="66" t="s">
        <v>162</v>
      </c>
      <c r="E59" s="63" t="s">
        <v>558</v>
      </c>
      <c r="F59" s="134" t="s">
        <v>843</v>
      </c>
      <c r="G59" s="69" t="s">
        <v>546</v>
      </c>
      <c r="H59" s="131" t="s">
        <v>386</v>
      </c>
      <c r="I59" s="120" t="s">
        <v>189</v>
      </c>
      <c r="J59" s="72" t="s">
        <v>96</v>
      </c>
      <c r="K59" s="48" t="s">
        <v>96</v>
      </c>
      <c r="L59" s="55">
        <v>1.3</v>
      </c>
      <c r="M59" s="48" t="s">
        <v>536</v>
      </c>
      <c r="N59" s="48" t="s">
        <v>537</v>
      </c>
      <c r="O59" s="74" t="s">
        <v>700</v>
      </c>
      <c r="P59" s="75" t="s">
        <v>686</v>
      </c>
      <c r="Q59" s="48" t="s">
        <v>844</v>
      </c>
      <c r="R59" s="77" t="s">
        <v>485</v>
      </c>
      <c r="S59" s="77" t="s">
        <v>493</v>
      </c>
      <c r="T59" s="54" t="s">
        <v>97</v>
      </c>
      <c r="U59" s="54" t="s">
        <v>619</v>
      </c>
      <c r="V59" s="54" t="s">
        <v>619</v>
      </c>
      <c r="W59" s="54" t="s">
        <v>704</v>
      </c>
      <c r="X59" s="3"/>
      <c r="Y59" s="3"/>
      <c r="Z59" s="72" t="s">
        <v>134</v>
      </c>
      <c r="AA59" s="3"/>
      <c r="AB59" s="3"/>
      <c r="AC59" s="3"/>
      <c r="AD59" s="3"/>
      <c r="AE59" s="73"/>
      <c r="AF59" s="73">
        <v>9.4</v>
      </c>
      <c r="AG59" s="3"/>
      <c r="AH59" s="3"/>
      <c r="AI59" s="55"/>
      <c r="AJ59" s="66">
        <v>20</v>
      </c>
      <c r="AK59" s="66">
        <v>188</v>
      </c>
      <c r="AL59" s="3"/>
      <c r="AM59" s="3"/>
      <c r="AN59" s="66">
        <v>188</v>
      </c>
      <c r="AO59" s="78" t="s">
        <v>163</v>
      </c>
      <c r="AP59" s="108" t="s">
        <v>159</v>
      </c>
      <c r="AQ59" s="80" t="s">
        <v>156</v>
      </c>
      <c r="AR59" s="212" t="s">
        <v>1031</v>
      </c>
      <c r="AS59" s="48" t="s">
        <v>152</v>
      </c>
      <c r="AT59" s="83" t="s">
        <v>158</v>
      </c>
      <c r="AU59" s="84" t="s">
        <v>243</v>
      </c>
      <c r="AV59" s="76" t="s">
        <v>1059</v>
      </c>
      <c r="AW59" s="72" t="s">
        <v>157</v>
      </c>
    </row>
    <row r="60" spans="1:49" ht="365.25" customHeight="1" x14ac:dyDescent="0.2">
      <c r="A60" s="47">
        <v>55</v>
      </c>
      <c r="B60" s="48" t="s">
        <v>567</v>
      </c>
      <c r="C60" s="3"/>
      <c r="D60" s="61" t="s">
        <v>305</v>
      </c>
      <c r="E60" s="63" t="s">
        <v>556</v>
      </c>
      <c r="F60" s="51" t="s">
        <v>845</v>
      </c>
      <c r="G60" s="52" t="s">
        <v>934</v>
      </c>
      <c r="H60" s="53" t="s">
        <v>326</v>
      </c>
      <c r="I60" s="48" t="s">
        <v>113</v>
      </c>
      <c r="J60" s="54" t="s">
        <v>96</v>
      </c>
      <c r="K60" s="48" t="s">
        <v>96</v>
      </c>
      <c r="L60" s="55">
        <v>9.1999999999999993</v>
      </c>
      <c r="M60" s="48" t="s">
        <v>536</v>
      </c>
      <c r="N60" s="48" t="s">
        <v>537</v>
      </c>
      <c r="O60" s="48" t="s">
        <v>700</v>
      </c>
      <c r="P60" s="48" t="s">
        <v>691</v>
      </c>
      <c r="Q60" s="56" t="s">
        <v>846</v>
      </c>
      <c r="R60" s="56" t="s">
        <v>466</v>
      </c>
      <c r="S60" s="56" t="s">
        <v>467</v>
      </c>
      <c r="T60" s="54" t="s">
        <v>97</v>
      </c>
      <c r="U60" s="54" t="s">
        <v>619</v>
      </c>
      <c r="V60" s="54" t="s">
        <v>619</v>
      </c>
      <c r="W60" s="55" t="s">
        <v>704</v>
      </c>
      <c r="X60" s="48" t="s">
        <v>134</v>
      </c>
      <c r="Y60" s="3"/>
      <c r="Z60" s="3"/>
      <c r="AA60" s="3"/>
      <c r="AB60" s="3"/>
      <c r="AC60" s="3"/>
      <c r="AD60" s="55">
        <v>3.1</v>
      </c>
      <c r="AE60" s="3"/>
      <c r="AF60" s="3"/>
      <c r="AG60" s="3"/>
      <c r="AH60" s="3"/>
      <c r="AI60" s="55"/>
      <c r="AJ60" s="55">
        <v>23.74</v>
      </c>
      <c r="AK60" s="55">
        <v>73.599999999999994</v>
      </c>
      <c r="AL60" s="3"/>
      <c r="AM60" s="3"/>
      <c r="AN60" s="55">
        <v>73.599999999999994</v>
      </c>
      <c r="AO60" s="55" t="s">
        <v>147</v>
      </c>
      <c r="AP60" s="48" t="s">
        <v>138</v>
      </c>
      <c r="AQ60" s="48" t="s">
        <v>437</v>
      </c>
      <c r="AR60" s="48" t="s">
        <v>148</v>
      </c>
      <c r="AS60" s="56" t="s">
        <v>210</v>
      </c>
      <c r="AT60" s="57" t="s">
        <v>99</v>
      </c>
      <c r="AU60" s="58" t="s">
        <v>279</v>
      </c>
      <c r="AV60" s="48" t="s">
        <v>148</v>
      </c>
      <c r="AW60" s="56" t="s">
        <v>121</v>
      </c>
    </row>
    <row r="61" spans="1:49" ht="360" customHeight="1" x14ac:dyDescent="0.2">
      <c r="A61" s="47">
        <v>56</v>
      </c>
      <c r="B61" s="48" t="s">
        <v>567</v>
      </c>
      <c r="C61" s="3"/>
      <c r="D61" s="61" t="s">
        <v>305</v>
      </c>
      <c r="E61" s="63" t="s">
        <v>556</v>
      </c>
      <c r="F61" s="51" t="s">
        <v>847</v>
      </c>
      <c r="G61" s="52" t="s">
        <v>957</v>
      </c>
      <c r="H61" s="53" t="s">
        <v>331</v>
      </c>
      <c r="I61" s="48" t="s">
        <v>130</v>
      </c>
      <c r="J61" s="54" t="s">
        <v>96</v>
      </c>
      <c r="K61" s="48" t="s">
        <v>96</v>
      </c>
      <c r="L61" s="55">
        <v>9</v>
      </c>
      <c r="M61" s="48" t="s">
        <v>536</v>
      </c>
      <c r="N61" s="48" t="s">
        <v>537</v>
      </c>
      <c r="O61" s="48" t="s">
        <v>700</v>
      </c>
      <c r="P61" s="48" t="s">
        <v>687</v>
      </c>
      <c r="Q61" s="56" t="s">
        <v>846</v>
      </c>
      <c r="R61" s="56" t="s">
        <v>487</v>
      </c>
      <c r="S61" s="56" t="s">
        <v>467</v>
      </c>
      <c r="T61" s="54" t="s">
        <v>97</v>
      </c>
      <c r="U61" s="54" t="s">
        <v>619</v>
      </c>
      <c r="V61" s="54" t="s">
        <v>619</v>
      </c>
      <c r="W61" s="54" t="s">
        <v>704</v>
      </c>
      <c r="X61" s="48" t="s">
        <v>134</v>
      </c>
      <c r="Y61" s="3"/>
      <c r="Z61" s="3"/>
      <c r="AA61" s="3"/>
      <c r="AB61" s="3"/>
      <c r="AC61" s="3"/>
      <c r="AD61" s="55">
        <v>1</v>
      </c>
      <c r="AE61" s="3"/>
      <c r="AF61" s="3"/>
      <c r="AG61" s="3"/>
      <c r="AH61" s="3"/>
      <c r="AI61" s="55"/>
      <c r="AJ61" s="48">
        <v>72</v>
      </c>
      <c r="AK61" s="48">
        <v>72</v>
      </c>
      <c r="AL61" s="3"/>
      <c r="AM61" s="3"/>
      <c r="AN61" s="48">
        <v>72</v>
      </c>
      <c r="AO61" s="55" t="s">
        <v>151</v>
      </c>
      <c r="AP61" s="48" t="s">
        <v>138</v>
      </c>
      <c r="AQ61" s="48" t="s">
        <v>437</v>
      </c>
      <c r="AR61" s="55" t="s">
        <v>846</v>
      </c>
      <c r="AS61" s="56" t="s">
        <v>210</v>
      </c>
      <c r="AT61" s="57" t="s">
        <v>99</v>
      </c>
      <c r="AU61" s="58" t="s">
        <v>291</v>
      </c>
      <c r="AV61" s="48" t="s">
        <v>846</v>
      </c>
      <c r="AW61" s="55" t="s">
        <v>127</v>
      </c>
    </row>
    <row r="62" spans="1:49" ht="360" customHeight="1" x14ac:dyDescent="0.2">
      <c r="A62" s="47">
        <v>57</v>
      </c>
      <c r="B62" s="48" t="s">
        <v>567</v>
      </c>
      <c r="C62" s="3"/>
      <c r="D62" s="61" t="s">
        <v>305</v>
      </c>
      <c r="E62" s="63" t="s">
        <v>556</v>
      </c>
      <c r="F62" s="51" t="s">
        <v>848</v>
      </c>
      <c r="G62" s="52" t="s">
        <v>958</v>
      </c>
      <c r="H62" s="53" t="s">
        <v>342</v>
      </c>
      <c r="I62" s="48" t="s">
        <v>130</v>
      </c>
      <c r="J62" s="54" t="s">
        <v>96</v>
      </c>
      <c r="K62" s="48" t="s">
        <v>96</v>
      </c>
      <c r="L62" s="55">
        <v>4</v>
      </c>
      <c r="M62" s="48" t="s">
        <v>536</v>
      </c>
      <c r="N62" s="48" t="s">
        <v>537</v>
      </c>
      <c r="O62" s="48" t="s">
        <v>701</v>
      </c>
      <c r="P62" s="48" t="s">
        <v>687</v>
      </c>
      <c r="Q62" s="56" t="s">
        <v>844</v>
      </c>
      <c r="R62" s="56" t="s">
        <v>488</v>
      </c>
      <c r="S62" s="56" t="s">
        <v>489</v>
      </c>
      <c r="T62" s="54" t="s">
        <v>97</v>
      </c>
      <c r="U62" s="54" t="s">
        <v>619</v>
      </c>
      <c r="V62" s="54" t="s">
        <v>619</v>
      </c>
      <c r="W62" s="54" t="s">
        <v>704</v>
      </c>
      <c r="X62" s="48" t="s">
        <v>134</v>
      </c>
      <c r="Y62" s="3"/>
      <c r="Z62" s="3"/>
      <c r="AA62" s="3"/>
      <c r="AB62" s="3"/>
      <c r="AC62" s="3"/>
      <c r="AD62" s="55">
        <v>0.4</v>
      </c>
      <c r="AE62" s="3"/>
      <c r="AF62" s="3"/>
      <c r="AG62" s="3"/>
      <c r="AH62" s="3"/>
      <c r="AI62" s="55"/>
      <c r="AJ62" s="48">
        <v>80</v>
      </c>
      <c r="AK62" s="48">
        <v>32</v>
      </c>
      <c r="AL62" s="3"/>
      <c r="AM62" s="3"/>
      <c r="AN62" s="48">
        <v>32</v>
      </c>
      <c r="AO62" s="55" t="s">
        <v>151</v>
      </c>
      <c r="AP62" s="48" t="s">
        <v>138</v>
      </c>
      <c r="AQ62" s="48" t="s">
        <v>437</v>
      </c>
      <c r="AR62" s="55" t="s">
        <v>844</v>
      </c>
      <c r="AS62" s="56" t="s">
        <v>210</v>
      </c>
      <c r="AT62" s="57" t="s">
        <v>99</v>
      </c>
      <c r="AU62" s="58" t="s">
        <v>292</v>
      </c>
      <c r="AV62" s="48" t="s">
        <v>844</v>
      </c>
      <c r="AW62" s="55" t="s">
        <v>127</v>
      </c>
    </row>
    <row r="63" spans="1:49" ht="354" customHeight="1" x14ac:dyDescent="0.2">
      <c r="A63" s="47">
        <v>58</v>
      </c>
      <c r="B63" s="48">
        <v>4</v>
      </c>
      <c r="C63" s="3"/>
      <c r="D63" s="66" t="s">
        <v>162</v>
      </c>
      <c r="E63" s="63" t="s">
        <v>558</v>
      </c>
      <c r="F63" s="68" t="s">
        <v>849</v>
      </c>
      <c r="G63" s="69" t="s">
        <v>546</v>
      </c>
      <c r="H63" s="104" t="s">
        <v>389</v>
      </c>
      <c r="I63" s="120" t="s">
        <v>186</v>
      </c>
      <c r="J63" s="72" t="s">
        <v>96</v>
      </c>
      <c r="K63" s="48" t="s">
        <v>96</v>
      </c>
      <c r="L63" s="55">
        <v>4.8</v>
      </c>
      <c r="M63" s="48" t="s">
        <v>536</v>
      </c>
      <c r="N63" s="48" t="s">
        <v>537</v>
      </c>
      <c r="O63" s="74" t="s">
        <v>701</v>
      </c>
      <c r="P63" s="75" t="s">
        <v>693</v>
      </c>
      <c r="Q63" s="48" t="s">
        <v>850</v>
      </c>
      <c r="R63" s="92" t="s">
        <v>488</v>
      </c>
      <c r="S63" s="92" t="s">
        <v>489</v>
      </c>
      <c r="T63" s="54" t="s">
        <v>97</v>
      </c>
      <c r="U63" s="54" t="s">
        <v>619</v>
      </c>
      <c r="V63" s="54" t="s">
        <v>619</v>
      </c>
      <c r="W63" s="54" t="s">
        <v>704</v>
      </c>
      <c r="X63" s="3"/>
      <c r="Y63" s="3"/>
      <c r="Z63" s="72" t="s">
        <v>134</v>
      </c>
      <c r="AA63" s="3"/>
      <c r="AB63" s="3"/>
      <c r="AC63" s="3"/>
      <c r="AD63" s="3"/>
      <c r="AE63" s="73"/>
      <c r="AF63" s="73">
        <v>7</v>
      </c>
      <c r="AG63" s="3"/>
      <c r="AH63" s="3"/>
      <c r="AI63" s="55"/>
      <c r="AJ63" s="66">
        <v>20</v>
      </c>
      <c r="AK63" s="66">
        <v>140</v>
      </c>
      <c r="AL63" s="3"/>
      <c r="AM63" s="3"/>
      <c r="AN63" s="66">
        <v>140</v>
      </c>
      <c r="AO63" s="78" t="s">
        <v>163</v>
      </c>
      <c r="AP63" s="108" t="s">
        <v>159</v>
      </c>
      <c r="AQ63" s="80" t="s">
        <v>156</v>
      </c>
      <c r="AR63" s="48" t="s">
        <v>1032</v>
      </c>
      <c r="AS63" s="48" t="s">
        <v>152</v>
      </c>
      <c r="AT63" s="83" t="s">
        <v>158</v>
      </c>
      <c r="AU63" s="84" t="s">
        <v>244</v>
      </c>
      <c r="AV63" s="76" t="s">
        <v>1060</v>
      </c>
      <c r="AW63" s="72" t="s">
        <v>157</v>
      </c>
    </row>
    <row r="64" spans="1:49" ht="387" customHeight="1" x14ac:dyDescent="0.2">
      <c r="A64" s="47">
        <v>59</v>
      </c>
      <c r="B64" s="48" t="s">
        <v>567</v>
      </c>
      <c r="C64" s="48"/>
      <c r="D64" s="61" t="s">
        <v>305</v>
      </c>
      <c r="E64" s="48" t="s">
        <v>556</v>
      </c>
      <c r="F64" s="68" t="s">
        <v>851</v>
      </c>
      <c r="G64" s="99" t="s">
        <v>959</v>
      </c>
      <c r="H64" s="69" t="s">
        <v>421</v>
      </c>
      <c r="I64" s="48" t="s">
        <v>115</v>
      </c>
      <c r="J64" s="48" t="s">
        <v>96</v>
      </c>
      <c r="K64" s="48" t="s">
        <v>96</v>
      </c>
      <c r="L64" s="48">
        <v>24.5</v>
      </c>
      <c r="M64" s="48" t="s">
        <v>536</v>
      </c>
      <c r="N64" s="48" t="s">
        <v>537</v>
      </c>
      <c r="O64" s="48" t="s">
        <v>701</v>
      </c>
      <c r="P64" s="48" t="s">
        <v>688</v>
      </c>
      <c r="Q64" s="48" t="s">
        <v>852</v>
      </c>
      <c r="R64" s="48" t="s">
        <v>446</v>
      </c>
      <c r="S64" s="48" t="s">
        <v>116</v>
      </c>
      <c r="T64" s="48" t="s">
        <v>97</v>
      </c>
      <c r="U64" s="54" t="s">
        <v>619</v>
      </c>
      <c r="V64" s="54" t="s">
        <v>619</v>
      </c>
      <c r="W64" s="48" t="s">
        <v>98</v>
      </c>
      <c r="X64" s="48" t="s">
        <v>134</v>
      </c>
      <c r="Y64" s="3"/>
      <c r="Z64" s="3"/>
      <c r="AA64" s="3"/>
      <c r="AB64" s="3"/>
      <c r="AC64" s="3"/>
      <c r="AD64" s="101">
        <v>10</v>
      </c>
      <c r="AE64" s="3"/>
      <c r="AF64" s="135"/>
      <c r="AG64" s="3"/>
      <c r="AH64" s="3"/>
      <c r="AI64" s="55"/>
      <c r="AJ64" s="55">
        <v>50.3</v>
      </c>
      <c r="AK64" s="55">
        <v>503</v>
      </c>
      <c r="AL64" s="3"/>
      <c r="AM64" s="123"/>
      <c r="AN64" s="48">
        <v>503</v>
      </c>
      <c r="AO64" s="85" t="s">
        <v>151</v>
      </c>
      <c r="AP64" s="48" t="s">
        <v>135</v>
      </c>
      <c r="AQ64" s="48" t="s">
        <v>437</v>
      </c>
      <c r="AR64" s="48" t="s">
        <v>853</v>
      </c>
      <c r="AS64" s="48" t="s">
        <v>210</v>
      </c>
      <c r="AT64" s="62" t="s">
        <v>99</v>
      </c>
      <c r="AU64" s="58" t="s">
        <v>740</v>
      </c>
      <c r="AV64" s="48" t="s">
        <v>853</v>
      </c>
      <c r="AW64" s="123" t="s">
        <v>118</v>
      </c>
    </row>
    <row r="65" spans="1:49" ht="390" customHeight="1" x14ac:dyDescent="0.2">
      <c r="A65" s="47">
        <v>60</v>
      </c>
      <c r="B65" s="48" t="s">
        <v>567</v>
      </c>
      <c r="C65" s="3"/>
      <c r="D65" s="61" t="s">
        <v>305</v>
      </c>
      <c r="E65" s="48" t="s">
        <v>556</v>
      </c>
      <c r="F65" s="68" t="s">
        <v>854</v>
      </c>
      <c r="G65" s="69" t="s">
        <v>960</v>
      </c>
      <c r="H65" s="69" t="s">
        <v>318</v>
      </c>
      <c r="I65" s="48" t="s">
        <v>1003</v>
      </c>
      <c r="J65" s="48" t="s">
        <v>96</v>
      </c>
      <c r="K65" s="48" t="s">
        <v>96</v>
      </c>
      <c r="L65" s="48">
        <v>1.9</v>
      </c>
      <c r="M65" s="48" t="s">
        <v>536</v>
      </c>
      <c r="N65" s="48" t="s">
        <v>537</v>
      </c>
      <c r="O65" s="48" t="s">
        <v>700</v>
      </c>
      <c r="P65" s="48" t="s">
        <v>688</v>
      </c>
      <c r="Q65" s="48" t="s">
        <v>852</v>
      </c>
      <c r="R65" s="48" t="s">
        <v>452</v>
      </c>
      <c r="S65" s="48" t="s">
        <v>453</v>
      </c>
      <c r="T65" s="48" t="s">
        <v>97</v>
      </c>
      <c r="U65" s="55" t="s">
        <v>619</v>
      </c>
      <c r="V65" s="55" t="s">
        <v>619</v>
      </c>
      <c r="W65" s="55" t="s">
        <v>98</v>
      </c>
      <c r="X65" s="48" t="s">
        <v>134</v>
      </c>
      <c r="Y65" s="3"/>
      <c r="Z65" s="3"/>
      <c r="AA65" s="3"/>
      <c r="AB65" s="3"/>
      <c r="AC65" s="3"/>
      <c r="AD65" s="48">
        <v>0.1</v>
      </c>
      <c r="AE65" s="3"/>
      <c r="AF65" s="3"/>
      <c r="AG65" s="3"/>
      <c r="AH65" s="3"/>
      <c r="AI65" s="55"/>
      <c r="AJ65" s="55">
        <v>187.4</v>
      </c>
      <c r="AK65" s="55">
        <v>18.739999999999998</v>
      </c>
      <c r="AL65" s="3"/>
      <c r="AM65" s="3"/>
      <c r="AN65" s="55">
        <v>18.739999999999998</v>
      </c>
      <c r="AO65" s="136" t="s">
        <v>425</v>
      </c>
      <c r="AP65" s="48" t="s">
        <v>139</v>
      </c>
      <c r="AQ65" s="48" t="s">
        <v>437</v>
      </c>
      <c r="AR65" s="48" t="s">
        <v>1033</v>
      </c>
      <c r="AS65" s="48" t="s">
        <v>210</v>
      </c>
      <c r="AT65" s="62" t="s">
        <v>99</v>
      </c>
      <c r="AU65" s="58" t="s">
        <v>422</v>
      </c>
      <c r="AV65" s="48" t="s">
        <v>852</v>
      </c>
      <c r="AW65" s="85" t="s">
        <v>119</v>
      </c>
    </row>
    <row r="66" spans="1:49" ht="365.25" customHeight="1" x14ac:dyDescent="0.2">
      <c r="A66" s="47">
        <v>61</v>
      </c>
      <c r="B66" s="48" t="s">
        <v>567</v>
      </c>
      <c r="C66" s="3"/>
      <c r="D66" s="61" t="s">
        <v>305</v>
      </c>
      <c r="E66" s="94" t="s">
        <v>556</v>
      </c>
      <c r="F66" s="68" t="s">
        <v>855</v>
      </c>
      <c r="G66" s="99" t="s">
        <v>961</v>
      </c>
      <c r="H66" s="69" t="s">
        <v>322</v>
      </c>
      <c r="I66" s="48" t="s">
        <v>109</v>
      </c>
      <c r="J66" s="55" t="s">
        <v>96</v>
      </c>
      <c r="K66" s="48" t="s">
        <v>96</v>
      </c>
      <c r="L66" s="55">
        <v>1.2</v>
      </c>
      <c r="M66" s="48" t="s">
        <v>536</v>
      </c>
      <c r="N66" s="48" t="s">
        <v>537</v>
      </c>
      <c r="O66" s="48" t="s">
        <v>700</v>
      </c>
      <c r="P66" s="48" t="s">
        <v>694</v>
      </c>
      <c r="Q66" s="48" t="s">
        <v>856</v>
      </c>
      <c r="R66" s="48" t="s">
        <v>460</v>
      </c>
      <c r="S66" s="48" t="s">
        <v>453</v>
      </c>
      <c r="T66" s="55" t="s">
        <v>97</v>
      </c>
      <c r="U66" s="54" t="s">
        <v>619</v>
      </c>
      <c r="V66" s="55" t="s">
        <v>619</v>
      </c>
      <c r="W66" s="55" t="s">
        <v>704</v>
      </c>
      <c r="X66" s="48" t="s">
        <v>134</v>
      </c>
      <c r="Y66" s="3"/>
      <c r="Z66" s="3"/>
      <c r="AA66" s="3"/>
      <c r="AB66" s="3"/>
      <c r="AC66" s="3"/>
      <c r="AD66" s="48">
        <v>0.2</v>
      </c>
      <c r="AE66" s="3"/>
      <c r="AF66" s="3"/>
      <c r="AG66" s="3"/>
      <c r="AH66" s="3"/>
      <c r="AI66" s="55"/>
      <c r="AJ66" s="55">
        <v>48</v>
      </c>
      <c r="AK66" s="55">
        <v>9.6</v>
      </c>
      <c r="AL66" s="3"/>
      <c r="AM66" s="3"/>
      <c r="AN66" s="55">
        <v>9.6</v>
      </c>
      <c r="AO66" s="55" t="s">
        <v>147</v>
      </c>
      <c r="AP66" s="48" t="s">
        <v>138</v>
      </c>
      <c r="AQ66" s="48" t="s">
        <v>437</v>
      </c>
      <c r="AR66" s="48" t="s">
        <v>109</v>
      </c>
      <c r="AS66" s="48" t="s">
        <v>210</v>
      </c>
      <c r="AT66" s="62" t="s">
        <v>99</v>
      </c>
      <c r="AU66" s="58" t="s">
        <v>276</v>
      </c>
      <c r="AV66" s="48" t="s">
        <v>109</v>
      </c>
      <c r="AW66" s="48" t="s">
        <v>121</v>
      </c>
    </row>
    <row r="67" spans="1:49" ht="359.25" customHeight="1" x14ac:dyDescent="0.2">
      <c r="A67" s="114">
        <v>62</v>
      </c>
      <c r="B67" s="48" t="s">
        <v>567</v>
      </c>
      <c r="C67" s="115"/>
      <c r="D67" s="61" t="s">
        <v>305</v>
      </c>
      <c r="E67" s="63" t="s">
        <v>556</v>
      </c>
      <c r="F67" s="51" t="s">
        <v>857</v>
      </c>
      <c r="G67" s="137" t="s">
        <v>935</v>
      </c>
      <c r="H67" s="53" t="s">
        <v>363</v>
      </c>
      <c r="I67" s="116" t="s">
        <v>214</v>
      </c>
      <c r="J67" s="54" t="s">
        <v>96</v>
      </c>
      <c r="K67" s="48" t="s">
        <v>96</v>
      </c>
      <c r="L67" s="117">
        <v>0.3</v>
      </c>
      <c r="M67" s="48" t="s">
        <v>536</v>
      </c>
      <c r="N67" s="48" t="s">
        <v>537</v>
      </c>
      <c r="O67" s="56" t="s">
        <v>700</v>
      </c>
      <c r="P67" s="56" t="s">
        <v>688</v>
      </c>
      <c r="Q67" s="56" t="s">
        <v>852</v>
      </c>
      <c r="R67" s="56" t="s">
        <v>505</v>
      </c>
      <c r="S67" s="56" t="s">
        <v>506</v>
      </c>
      <c r="T67" s="117" t="s">
        <v>160</v>
      </c>
      <c r="U67" s="54" t="s">
        <v>619</v>
      </c>
      <c r="V67" s="54" t="s">
        <v>619</v>
      </c>
      <c r="W67" s="54" t="s">
        <v>704</v>
      </c>
      <c r="X67" s="56" t="s">
        <v>134</v>
      </c>
      <c r="Y67" s="115"/>
      <c r="Z67" s="115"/>
      <c r="AA67" s="115"/>
      <c r="AB67" s="115"/>
      <c r="AC67" s="115"/>
      <c r="AD67" s="117">
        <v>0.05</v>
      </c>
      <c r="AE67" s="115"/>
      <c r="AF67" s="115"/>
      <c r="AG67" s="115"/>
      <c r="AH67" s="115"/>
      <c r="AI67" s="117"/>
      <c r="AJ67" s="116">
        <v>400</v>
      </c>
      <c r="AK67" s="116">
        <v>20</v>
      </c>
      <c r="AL67" s="115"/>
      <c r="AM67" s="115"/>
      <c r="AN67" s="116">
        <v>20</v>
      </c>
      <c r="AO67" s="54" t="s">
        <v>151</v>
      </c>
      <c r="AP67" s="56" t="s">
        <v>219</v>
      </c>
      <c r="AQ67" s="56" t="s">
        <v>438</v>
      </c>
      <c r="AR67" s="116" t="s">
        <v>214</v>
      </c>
      <c r="AS67" s="56" t="s">
        <v>210</v>
      </c>
      <c r="AT67" s="57" t="s">
        <v>99</v>
      </c>
      <c r="AU67" s="64" t="s">
        <v>235</v>
      </c>
      <c r="AV67" s="116" t="s">
        <v>214</v>
      </c>
      <c r="AW67" s="54" t="s">
        <v>127</v>
      </c>
    </row>
    <row r="68" spans="1:49" ht="409.5" customHeight="1" x14ac:dyDescent="0.2">
      <c r="A68" s="47">
        <v>63</v>
      </c>
      <c r="B68" s="48" t="s">
        <v>567</v>
      </c>
      <c r="C68" s="3"/>
      <c r="D68" s="61" t="s">
        <v>305</v>
      </c>
      <c r="E68" s="48" t="s">
        <v>556</v>
      </c>
      <c r="F68" s="68" t="s">
        <v>858</v>
      </c>
      <c r="G68" s="69" t="s">
        <v>936</v>
      </c>
      <c r="H68" s="69" t="s">
        <v>439</v>
      </c>
      <c r="I68" s="126" t="s">
        <v>108</v>
      </c>
      <c r="J68" s="48" t="s">
        <v>96</v>
      </c>
      <c r="K68" s="48" t="s">
        <v>96</v>
      </c>
      <c r="L68" s="48">
        <v>20.5</v>
      </c>
      <c r="M68" s="48" t="s">
        <v>536</v>
      </c>
      <c r="N68" s="48" t="s">
        <v>537</v>
      </c>
      <c r="O68" s="48" t="s">
        <v>701</v>
      </c>
      <c r="P68" s="48" t="s">
        <v>695</v>
      </c>
      <c r="Q68" s="48" t="s">
        <v>859</v>
      </c>
      <c r="R68" s="48" t="s">
        <v>441</v>
      </c>
      <c r="S68" s="48" t="s">
        <v>459</v>
      </c>
      <c r="T68" s="55" t="s">
        <v>97</v>
      </c>
      <c r="U68" s="54" t="s">
        <v>619</v>
      </c>
      <c r="V68" s="55" t="s">
        <v>619</v>
      </c>
      <c r="W68" s="55" t="s">
        <v>704</v>
      </c>
      <c r="X68" s="48" t="s">
        <v>134</v>
      </c>
      <c r="Y68" s="3"/>
      <c r="Z68" s="3"/>
      <c r="AA68" s="3"/>
      <c r="AB68" s="3"/>
      <c r="AC68" s="3"/>
      <c r="AD68" s="101">
        <v>4.4000000000000004</v>
      </c>
      <c r="AE68" s="3"/>
      <c r="AF68" s="3"/>
      <c r="AG68" s="3"/>
      <c r="AH68" s="3"/>
      <c r="AI68" s="55"/>
      <c r="AJ68" s="55">
        <v>83.8</v>
      </c>
      <c r="AK68" s="55">
        <v>369</v>
      </c>
      <c r="AL68" s="3"/>
      <c r="AM68" s="3"/>
      <c r="AN68" s="48">
        <v>369</v>
      </c>
      <c r="AO68" s="55" t="s">
        <v>145</v>
      </c>
      <c r="AP68" s="48" t="s">
        <v>138</v>
      </c>
      <c r="AQ68" s="48" t="s">
        <v>437</v>
      </c>
      <c r="AR68" s="48" t="s">
        <v>146</v>
      </c>
      <c r="AS68" s="48" t="s">
        <v>210</v>
      </c>
      <c r="AT68" s="62" t="s">
        <v>99</v>
      </c>
      <c r="AU68" s="122" t="s">
        <v>275</v>
      </c>
      <c r="AV68" s="48" t="s">
        <v>146</v>
      </c>
      <c r="AW68" s="55" t="s">
        <v>121</v>
      </c>
    </row>
    <row r="69" spans="1:49" ht="365.25" customHeight="1" x14ac:dyDescent="0.2">
      <c r="A69" s="59">
        <v>64</v>
      </c>
      <c r="B69" s="48" t="s">
        <v>567</v>
      </c>
      <c r="C69" s="60"/>
      <c r="D69" s="61" t="s">
        <v>305</v>
      </c>
      <c r="E69" s="63" t="s">
        <v>556</v>
      </c>
      <c r="F69" s="51" t="s">
        <v>860</v>
      </c>
      <c r="G69" s="52" t="s">
        <v>962</v>
      </c>
      <c r="H69" s="53" t="s">
        <v>333</v>
      </c>
      <c r="I69" s="56" t="s">
        <v>130</v>
      </c>
      <c r="J69" s="54" t="s">
        <v>96</v>
      </c>
      <c r="K69" s="48" t="s">
        <v>96</v>
      </c>
      <c r="L69" s="54">
        <v>4.3</v>
      </c>
      <c r="M69" s="48" t="s">
        <v>536</v>
      </c>
      <c r="N69" s="48" t="s">
        <v>537</v>
      </c>
      <c r="O69" s="56" t="s">
        <v>700</v>
      </c>
      <c r="P69" s="56" t="s">
        <v>696</v>
      </c>
      <c r="Q69" s="56" t="s">
        <v>861</v>
      </c>
      <c r="R69" s="56" t="s">
        <v>497</v>
      </c>
      <c r="S69" s="56" t="s">
        <v>496</v>
      </c>
      <c r="T69" s="54" t="s">
        <v>97</v>
      </c>
      <c r="U69" s="54" t="s">
        <v>619</v>
      </c>
      <c r="V69" s="54" t="s">
        <v>619</v>
      </c>
      <c r="W69" s="54" t="s">
        <v>704</v>
      </c>
      <c r="X69" s="48" t="s">
        <v>134</v>
      </c>
      <c r="Y69" s="60"/>
      <c r="Z69" s="60"/>
      <c r="AA69" s="60"/>
      <c r="AB69" s="60"/>
      <c r="AC69" s="60"/>
      <c r="AD69" s="54">
        <v>0.6</v>
      </c>
      <c r="AE69" s="60"/>
      <c r="AF69" s="60"/>
      <c r="AG69" s="60"/>
      <c r="AH69" s="60"/>
      <c r="AI69" s="54"/>
      <c r="AJ69" s="56">
        <v>57.3</v>
      </c>
      <c r="AK69" s="56">
        <v>34.4</v>
      </c>
      <c r="AL69" s="60"/>
      <c r="AM69" s="60"/>
      <c r="AN69" s="56">
        <v>34.4</v>
      </c>
      <c r="AO69" s="55" t="s">
        <v>151</v>
      </c>
      <c r="AP69" s="56" t="s">
        <v>138</v>
      </c>
      <c r="AQ69" s="48" t="s">
        <v>437</v>
      </c>
      <c r="AR69" s="54" t="s">
        <v>861</v>
      </c>
      <c r="AS69" s="56" t="s">
        <v>210</v>
      </c>
      <c r="AT69" s="57" t="s">
        <v>99</v>
      </c>
      <c r="AU69" s="64" t="s">
        <v>299</v>
      </c>
      <c r="AV69" s="56" t="s">
        <v>861</v>
      </c>
      <c r="AW69" s="54" t="s">
        <v>127</v>
      </c>
    </row>
    <row r="70" spans="1:49" ht="365.25" customHeight="1" x14ac:dyDescent="0.2">
      <c r="A70" s="59">
        <v>65</v>
      </c>
      <c r="B70" s="48" t="s">
        <v>567</v>
      </c>
      <c r="C70" s="60"/>
      <c r="D70" s="61" t="s">
        <v>305</v>
      </c>
      <c r="E70" s="63" t="s">
        <v>556</v>
      </c>
      <c r="F70" s="51" t="s">
        <v>862</v>
      </c>
      <c r="G70" s="52" t="s">
        <v>963</v>
      </c>
      <c r="H70" s="53" t="s">
        <v>358</v>
      </c>
      <c r="I70" s="56" t="s">
        <v>133</v>
      </c>
      <c r="J70" s="54" t="s">
        <v>96</v>
      </c>
      <c r="K70" s="48" t="s">
        <v>96</v>
      </c>
      <c r="L70" s="54">
        <v>6.9</v>
      </c>
      <c r="M70" s="48" t="s">
        <v>536</v>
      </c>
      <c r="N70" s="48" t="s">
        <v>537</v>
      </c>
      <c r="O70" s="56" t="s">
        <v>700</v>
      </c>
      <c r="P70" s="56" t="s">
        <v>694</v>
      </c>
      <c r="Q70" s="56" t="s">
        <v>863</v>
      </c>
      <c r="R70" s="56" t="s">
        <v>441</v>
      </c>
      <c r="S70" s="56" t="s">
        <v>496</v>
      </c>
      <c r="T70" s="54" t="s">
        <v>97</v>
      </c>
      <c r="U70" s="54" t="s">
        <v>619</v>
      </c>
      <c r="V70" s="54" t="s">
        <v>619</v>
      </c>
      <c r="W70" s="54" t="s">
        <v>704</v>
      </c>
      <c r="X70" s="48" t="s">
        <v>134</v>
      </c>
      <c r="Y70" s="60"/>
      <c r="Z70" s="60"/>
      <c r="AA70" s="60"/>
      <c r="AB70" s="60"/>
      <c r="AC70" s="60"/>
      <c r="AD70" s="54">
        <v>0.8</v>
      </c>
      <c r="AE70" s="60"/>
      <c r="AF70" s="60"/>
      <c r="AG70" s="60"/>
      <c r="AH70" s="60"/>
      <c r="AI70" s="54"/>
      <c r="AJ70" s="56">
        <v>69</v>
      </c>
      <c r="AK70" s="56">
        <v>55.2</v>
      </c>
      <c r="AL70" s="60"/>
      <c r="AM70" s="60"/>
      <c r="AN70" s="56">
        <v>55.2</v>
      </c>
      <c r="AO70" s="55" t="s">
        <v>151</v>
      </c>
      <c r="AP70" s="56" t="s">
        <v>138</v>
      </c>
      <c r="AQ70" s="48" t="e">
        <f>AQ77</f>
        <v>#REF!</v>
      </c>
      <c r="AR70" s="56" t="s">
        <v>864</v>
      </c>
      <c r="AS70" s="56" t="s">
        <v>210</v>
      </c>
      <c r="AT70" s="57" t="s">
        <v>99</v>
      </c>
      <c r="AU70" s="64" t="s">
        <v>300</v>
      </c>
      <c r="AV70" s="56" t="s">
        <v>864</v>
      </c>
      <c r="AW70" s="54" t="s">
        <v>127</v>
      </c>
    </row>
    <row r="71" spans="1:49" ht="387" customHeight="1" x14ac:dyDescent="0.2">
      <c r="A71" s="47">
        <v>66</v>
      </c>
      <c r="B71" s="48" t="s">
        <v>567</v>
      </c>
      <c r="C71" s="48"/>
      <c r="D71" s="61" t="s">
        <v>305</v>
      </c>
      <c r="E71" s="48" t="s">
        <v>556</v>
      </c>
      <c r="F71" s="68" t="s">
        <v>865</v>
      </c>
      <c r="G71" s="69" t="s">
        <v>982</v>
      </c>
      <c r="H71" s="69" t="s">
        <v>314</v>
      </c>
      <c r="I71" s="48" t="s">
        <v>117</v>
      </c>
      <c r="J71" s="48" t="s">
        <v>96</v>
      </c>
      <c r="K71" s="48" t="s">
        <v>96</v>
      </c>
      <c r="L71" s="48">
        <v>90</v>
      </c>
      <c r="M71" s="48" t="s">
        <v>536</v>
      </c>
      <c r="N71" s="48" t="s">
        <v>537</v>
      </c>
      <c r="O71" s="48" t="s">
        <v>701</v>
      </c>
      <c r="P71" s="48" t="s">
        <v>695</v>
      </c>
      <c r="Q71" s="48" t="s">
        <v>866</v>
      </c>
      <c r="R71" s="48" t="s">
        <v>441</v>
      </c>
      <c r="S71" s="48" t="s">
        <v>442</v>
      </c>
      <c r="T71" s="48" t="s">
        <v>97</v>
      </c>
      <c r="U71" s="48" t="s">
        <v>619</v>
      </c>
      <c r="V71" s="48" t="s">
        <v>619</v>
      </c>
      <c r="W71" s="48" t="s">
        <v>98</v>
      </c>
      <c r="X71" s="48" t="s">
        <v>134</v>
      </c>
      <c r="Y71" s="3"/>
      <c r="Z71" s="3"/>
      <c r="AA71" s="3"/>
      <c r="AB71" s="3"/>
      <c r="AC71" s="3"/>
      <c r="AD71" s="101">
        <v>32</v>
      </c>
      <c r="AE71" s="3"/>
      <c r="AF71" s="3"/>
      <c r="AG71" s="3"/>
      <c r="AH71" s="3"/>
      <c r="AI71" s="55"/>
      <c r="AJ71" s="55">
        <v>28.46</v>
      </c>
      <c r="AK71" s="55">
        <v>910.8</v>
      </c>
      <c r="AL71" s="3"/>
      <c r="AM71" s="3"/>
      <c r="AN71" s="55">
        <v>910.8</v>
      </c>
      <c r="AO71" s="123" t="s">
        <v>137</v>
      </c>
      <c r="AP71" s="48" t="s">
        <v>705</v>
      </c>
      <c r="AQ71" s="48" t="s">
        <v>437</v>
      </c>
      <c r="AR71" s="48" t="s">
        <v>866</v>
      </c>
      <c r="AS71" s="48" t="s">
        <v>210</v>
      </c>
      <c r="AT71" s="62" t="s">
        <v>99</v>
      </c>
      <c r="AU71" s="58" t="s">
        <v>964</v>
      </c>
      <c r="AV71" s="48" t="s">
        <v>1044</v>
      </c>
      <c r="AW71" s="55" t="s">
        <v>118</v>
      </c>
    </row>
    <row r="72" spans="1:49" ht="365.25" customHeight="1" x14ac:dyDescent="0.2">
      <c r="A72" s="59">
        <v>67</v>
      </c>
      <c r="B72" s="48" t="s">
        <v>567</v>
      </c>
      <c r="C72" s="60"/>
      <c r="D72" s="61" t="s">
        <v>305</v>
      </c>
      <c r="E72" s="63" t="s">
        <v>556</v>
      </c>
      <c r="F72" s="51" t="s">
        <v>867</v>
      </c>
      <c r="G72" s="52" t="s">
        <v>965</v>
      </c>
      <c r="H72" s="53" t="s">
        <v>334</v>
      </c>
      <c r="I72" s="56" t="s">
        <v>130</v>
      </c>
      <c r="J72" s="54" t="s">
        <v>96</v>
      </c>
      <c r="K72" s="48" t="s">
        <v>96</v>
      </c>
      <c r="L72" s="54">
        <v>9.1</v>
      </c>
      <c r="M72" s="48" t="s">
        <v>536</v>
      </c>
      <c r="N72" s="48" t="s">
        <v>537</v>
      </c>
      <c r="O72" s="56" t="s">
        <v>700</v>
      </c>
      <c r="P72" s="56" t="s">
        <v>695</v>
      </c>
      <c r="Q72" s="56" t="s">
        <v>868</v>
      </c>
      <c r="R72" s="56" t="s">
        <v>441</v>
      </c>
      <c r="S72" s="56" t="s">
        <v>495</v>
      </c>
      <c r="T72" s="54" t="s">
        <v>97</v>
      </c>
      <c r="U72" s="54" t="s">
        <v>619</v>
      </c>
      <c r="V72" s="54" t="s">
        <v>619</v>
      </c>
      <c r="W72" s="54" t="s">
        <v>98</v>
      </c>
      <c r="X72" s="48" t="s">
        <v>134</v>
      </c>
      <c r="Y72" s="60"/>
      <c r="Z72" s="60"/>
      <c r="AA72" s="60"/>
      <c r="AB72" s="60"/>
      <c r="AC72" s="60"/>
      <c r="AD72" s="54">
        <v>1</v>
      </c>
      <c r="AE72" s="60"/>
      <c r="AF72" s="60"/>
      <c r="AG72" s="60"/>
      <c r="AH72" s="60"/>
      <c r="AI72" s="54"/>
      <c r="AJ72" s="56">
        <v>72.8</v>
      </c>
      <c r="AK72" s="56">
        <v>72.8</v>
      </c>
      <c r="AL72" s="60"/>
      <c r="AM72" s="60"/>
      <c r="AN72" s="56">
        <v>72.8</v>
      </c>
      <c r="AO72" s="55" t="s">
        <v>151</v>
      </c>
      <c r="AP72" s="56" t="s">
        <v>138</v>
      </c>
      <c r="AQ72" s="48" t="s">
        <v>437</v>
      </c>
      <c r="AR72" s="56" t="s">
        <v>868</v>
      </c>
      <c r="AS72" s="56" t="s">
        <v>210</v>
      </c>
      <c r="AT72" s="57" t="s">
        <v>99</v>
      </c>
      <c r="AU72" s="64" t="s">
        <v>298</v>
      </c>
      <c r="AV72" s="56" t="s">
        <v>868</v>
      </c>
      <c r="AW72" s="54" t="s">
        <v>127</v>
      </c>
    </row>
    <row r="73" spans="1:49" ht="359.25" customHeight="1" x14ac:dyDescent="0.2">
      <c r="A73" s="59">
        <v>68</v>
      </c>
      <c r="B73" s="48" t="s">
        <v>567</v>
      </c>
      <c r="C73" s="60"/>
      <c r="D73" s="61" t="s">
        <v>305</v>
      </c>
      <c r="E73" s="63" t="s">
        <v>556</v>
      </c>
      <c r="F73" s="51" t="s">
        <v>869</v>
      </c>
      <c r="G73" s="137" t="s">
        <v>966</v>
      </c>
      <c r="H73" s="53" t="s">
        <v>365</v>
      </c>
      <c r="I73" s="56" t="s">
        <v>307</v>
      </c>
      <c r="J73" s="54" t="s">
        <v>96</v>
      </c>
      <c r="K73" s="48" t="s">
        <v>96</v>
      </c>
      <c r="L73" s="54">
        <v>1</v>
      </c>
      <c r="M73" s="48" t="s">
        <v>536</v>
      </c>
      <c r="N73" s="48" t="s">
        <v>537</v>
      </c>
      <c r="O73" s="56" t="s">
        <v>701</v>
      </c>
      <c r="P73" s="56" t="s">
        <v>690</v>
      </c>
      <c r="Q73" s="56" t="s">
        <v>782</v>
      </c>
      <c r="R73" s="56" t="s">
        <v>497</v>
      </c>
      <c r="S73" s="56" t="s">
        <v>495</v>
      </c>
      <c r="T73" s="54" t="s">
        <v>97</v>
      </c>
      <c r="U73" s="54" t="s">
        <v>619</v>
      </c>
      <c r="V73" s="54" t="s">
        <v>619</v>
      </c>
      <c r="W73" s="54" t="s">
        <v>98</v>
      </c>
      <c r="X73" s="56" t="s">
        <v>134</v>
      </c>
      <c r="Y73" s="60"/>
      <c r="Z73" s="60"/>
      <c r="AA73" s="60"/>
      <c r="AB73" s="60"/>
      <c r="AC73" s="60"/>
      <c r="AD73" s="54">
        <v>0.60799999999999998</v>
      </c>
      <c r="AE73" s="60"/>
      <c r="AF73" s="60"/>
      <c r="AG73" s="60"/>
      <c r="AH73" s="60"/>
      <c r="AI73" s="54"/>
      <c r="AJ73" s="56">
        <v>49.3</v>
      </c>
      <c r="AK73" s="56">
        <v>30</v>
      </c>
      <c r="AL73" s="60"/>
      <c r="AM73" s="60"/>
      <c r="AN73" s="56">
        <v>30</v>
      </c>
      <c r="AO73" s="54" t="s">
        <v>151</v>
      </c>
      <c r="AP73" s="56" t="s">
        <v>219</v>
      </c>
      <c r="AQ73" s="56" t="s">
        <v>438</v>
      </c>
      <c r="AR73" s="56" t="s">
        <v>307</v>
      </c>
      <c r="AS73" s="56" t="s">
        <v>210</v>
      </c>
      <c r="AT73" s="57" t="s">
        <v>99</v>
      </c>
      <c r="AU73" s="64" t="s">
        <v>220</v>
      </c>
      <c r="AV73" s="56" t="s">
        <v>307</v>
      </c>
      <c r="AW73" s="54" t="s">
        <v>127</v>
      </c>
    </row>
    <row r="74" spans="1:49" ht="396.75" customHeight="1" x14ac:dyDescent="0.2">
      <c r="A74" s="47">
        <v>69</v>
      </c>
      <c r="B74" s="48" t="s">
        <v>569</v>
      </c>
      <c r="C74" s="3"/>
      <c r="D74" s="95" t="s">
        <v>304</v>
      </c>
      <c r="E74" s="48" t="s">
        <v>566</v>
      </c>
      <c r="F74" s="68" t="s">
        <v>870</v>
      </c>
      <c r="G74" s="69" t="s">
        <v>312</v>
      </c>
      <c r="H74" s="69" t="s">
        <v>259</v>
      </c>
      <c r="I74" s="48" t="s">
        <v>260</v>
      </c>
      <c r="J74" s="72" t="s">
        <v>96</v>
      </c>
      <c r="K74" s="48" t="s">
        <v>96</v>
      </c>
      <c r="L74" s="48">
        <v>18.5</v>
      </c>
      <c r="M74" s="48" t="s">
        <v>536</v>
      </c>
      <c r="N74" s="48" t="s">
        <v>537</v>
      </c>
      <c r="O74" s="74" t="s">
        <v>700</v>
      </c>
      <c r="P74" s="48" t="s">
        <v>697</v>
      </c>
      <c r="Q74" s="48" t="s">
        <v>871</v>
      </c>
      <c r="R74" s="92" t="s">
        <v>531</v>
      </c>
      <c r="S74" s="92" t="s">
        <v>495</v>
      </c>
      <c r="T74" s="55" t="s">
        <v>212</v>
      </c>
      <c r="U74" s="54" t="s">
        <v>619</v>
      </c>
      <c r="V74" s="54" t="s">
        <v>619</v>
      </c>
      <c r="W74" s="48" t="s">
        <v>261</v>
      </c>
      <c r="X74" s="3"/>
      <c r="Y74" s="3"/>
      <c r="Z74" s="72"/>
      <c r="AA74" s="3"/>
      <c r="AB74" s="3"/>
      <c r="AC74" s="55">
        <v>0</v>
      </c>
      <c r="AD74" s="3"/>
      <c r="AE74" s="3"/>
      <c r="AF74" s="55"/>
      <c r="AG74" s="3"/>
      <c r="AH74" s="3"/>
      <c r="AI74" s="55">
        <v>1</v>
      </c>
      <c r="AJ74" s="55">
        <v>4</v>
      </c>
      <c r="AK74" s="55">
        <v>4</v>
      </c>
      <c r="AL74" s="3"/>
      <c r="AM74" s="3"/>
      <c r="AN74" s="55">
        <v>4</v>
      </c>
      <c r="AO74" s="133" t="s">
        <v>163</v>
      </c>
      <c r="AP74" s="48" t="s">
        <v>256</v>
      </c>
      <c r="AQ74" s="113" t="s">
        <v>156</v>
      </c>
      <c r="AR74" s="48" t="s">
        <v>264</v>
      </c>
      <c r="AS74" s="48" t="s">
        <v>136</v>
      </c>
      <c r="AT74" s="83" t="s">
        <v>158</v>
      </c>
      <c r="AU74" s="58" t="s">
        <v>262</v>
      </c>
      <c r="AV74" s="48" t="s">
        <v>263</v>
      </c>
      <c r="AW74" s="55" t="s">
        <v>207</v>
      </c>
    </row>
    <row r="75" spans="1:49" ht="380" x14ac:dyDescent="0.2">
      <c r="A75" s="47">
        <v>70</v>
      </c>
      <c r="B75" s="48" t="s">
        <v>567</v>
      </c>
      <c r="C75" s="3"/>
      <c r="D75" s="61" t="s">
        <v>305</v>
      </c>
      <c r="E75" s="48" t="s">
        <v>556</v>
      </c>
      <c r="F75" s="68" t="s">
        <v>872</v>
      </c>
      <c r="G75" s="69" t="s">
        <v>983</v>
      </c>
      <c r="H75" s="69" t="s">
        <v>317</v>
      </c>
      <c r="I75" s="126" t="s">
        <v>1004</v>
      </c>
      <c r="J75" s="48" t="s">
        <v>96</v>
      </c>
      <c r="K75" s="48" t="s">
        <v>96</v>
      </c>
      <c r="L75" s="48">
        <v>5.5</v>
      </c>
      <c r="M75" s="48" t="s">
        <v>536</v>
      </c>
      <c r="N75" s="48" t="s">
        <v>537</v>
      </c>
      <c r="O75" s="48" t="s">
        <v>701</v>
      </c>
      <c r="P75" s="48" t="s">
        <v>695</v>
      </c>
      <c r="Q75" s="48" t="s">
        <v>873</v>
      </c>
      <c r="R75" s="48" t="s">
        <v>450</v>
      </c>
      <c r="S75" s="48" t="s">
        <v>451</v>
      </c>
      <c r="T75" s="48" t="s">
        <v>97</v>
      </c>
      <c r="U75" s="55" t="s">
        <v>619</v>
      </c>
      <c r="V75" s="55" t="s">
        <v>619</v>
      </c>
      <c r="W75" s="55" t="s">
        <v>98</v>
      </c>
      <c r="X75" s="48" t="s">
        <v>134</v>
      </c>
      <c r="Y75" s="3"/>
      <c r="Z75" s="3"/>
      <c r="AA75" s="3"/>
      <c r="AB75" s="3"/>
      <c r="AC75" s="3"/>
      <c r="AD75" s="101">
        <v>1.4</v>
      </c>
      <c r="AE75" s="3"/>
      <c r="AF75" s="3"/>
      <c r="AG75" s="3"/>
      <c r="AH75" s="3"/>
      <c r="AI75" s="55"/>
      <c r="AJ75" s="48">
        <v>60.46</v>
      </c>
      <c r="AK75" s="48">
        <v>84.65</v>
      </c>
      <c r="AL75" s="3"/>
      <c r="AM75" s="3"/>
      <c r="AN75" s="48">
        <v>84.65</v>
      </c>
      <c r="AO75" s="136" t="s">
        <v>426</v>
      </c>
      <c r="AP75" s="48" t="s">
        <v>138</v>
      </c>
      <c r="AQ75" s="48" t="s">
        <v>437</v>
      </c>
      <c r="AR75" s="48" t="s">
        <v>141</v>
      </c>
      <c r="AS75" s="48" t="s">
        <v>210</v>
      </c>
      <c r="AT75" s="62" t="s">
        <v>99</v>
      </c>
      <c r="AU75" s="122" t="s">
        <v>229</v>
      </c>
      <c r="AV75" s="48" t="s">
        <v>230</v>
      </c>
      <c r="AW75" s="48" t="s">
        <v>118</v>
      </c>
    </row>
    <row r="76" spans="1:49" ht="373.5" customHeight="1" x14ac:dyDescent="0.2">
      <c r="A76" s="47">
        <v>71</v>
      </c>
      <c r="B76" s="48" t="s">
        <v>571</v>
      </c>
      <c r="C76" s="3"/>
      <c r="D76" s="138" t="s">
        <v>211</v>
      </c>
      <c r="E76" s="48" t="s">
        <v>565</v>
      </c>
      <c r="F76" s="68" t="s">
        <v>874</v>
      </c>
      <c r="G76" s="69" t="s">
        <v>679</v>
      </c>
      <c r="H76" s="69" t="s">
        <v>680</v>
      </c>
      <c r="I76" s="48" t="s">
        <v>227</v>
      </c>
      <c r="J76" s="72" t="s">
        <v>96</v>
      </c>
      <c r="K76" s="48" t="s">
        <v>96</v>
      </c>
      <c r="L76" s="48">
        <v>20</v>
      </c>
      <c r="M76" s="48" t="s">
        <v>536</v>
      </c>
      <c r="N76" s="48" t="s">
        <v>537</v>
      </c>
      <c r="O76" s="74" t="s">
        <v>701</v>
      </c>
      <c r="P76" s="48" t="s">
        <v>695</v>
      </c>
      <c r="Q76" s="48" t="s">
        <v>875</v>
      </c>
      <c r="R76" s="92" t="s">
        <v>530</v>
      </c>
      <c r="S76" s="139" t="s">
        <v>540</v>
      </c>
      <c r="T76" s="55" t="s">
        <v>212</v>
      </c>
      <c r="U76" s="54" t="s">
        <v>619</v>
      </c>
      <c r="V76" s="54" t="s">
        <v>619</v>
      </c>
      <c r="W76" s="54" t="s">
        <v>704</v>
      </c>
      <c r="X76" s="3"/>
      <c r="Y76" s="3"/>
      <c r="Z76" s="3"/>
      <c r="AA76" s="72">
        <v>0</v>
      </c>
      <c r="AB76" s="3"/>
      <c r="AC76" s="55">
        <v>0</v>
      </c>
      <c r="AD76" s="3"/>
      <c r="AE76" s="3"/>
      <c r="AF76" s="3"/>
      <c r="AG76" s="55">
        <v>10</v>
      </c>
      <c r="AH76" s="3"/>
      <c r="AI76" s="55">
        <v>10</v>
      </c>
      <c r="AJ76" s="55">
        <v>0.1</v>
      </c>
      <c r="AK76" s="55">
        <v>2</v>
      </c>
      <c r="AL76" s="3"/>
      <c r="AM76" s="55"/>
      <c r="AN76" s="55">
        <v>2</v>
      </c>
      <c r="AO76" s="140" t="s">
        <v>163</v>
      </c>
      <c r="AP76" s="48" t="s">
        <v>876</v>
      </c>
      <c r="AQ76" s="113" t="s">
        <v>156</v>
      </c>
      <c r="AR76" s="48" t="s">
        <v>877</v>
      </c>
      <c r="AS76" s="48" t="s">
        <v>136</v>
      </c>
      <c r="AT76" s="83" t="s">
        <v>158</v>
      </c>
      <c r="AU76" s="122" t="s">
        <v>251</v>
      </c>
      <c r="AV76" s="138" t="s">
        <v>878</v>
      </c>
      <c r="AW76" s="55" t="s">
        <v>207</v>
      </c>
    </row>
    <row r="77" spans="1:49" ht="365.25" customHeight="1" x14ac:dyDescent="0.2">
      <c r="A77" s="59">
        <v>72</v>
      </c>
      <c r="B77" s="48" t="s">
        <v>567</v>
      </c>
      <c r="C77" s="60"/>
      <c r="D77" s="61" t="s">
        <v>305</v>
      </c>
      <c r="E77" s="63" t="s">
        <v>556</v>
      </c>
      <c r="F77" s="51" t="s">
        <v>879</v>
      </c>
      <c r="G77" s="52" t="s">
        <v>967</v>
      </c>
      <c r="H77" s="53" t="s">
        <v>332</v>
      </c>
      <c r="I77" s="56" t="s">
        <v>130</v>
      </c>
      <c r="J77" s="54" t="s">
        <v>96</v>
      </c>
      <c r="K77" s="48" t="s">
        <v>96</v>
      </c>
      <c r="L77" s="54">
        <v>3.7</v>
      </c>
      <c r="M77" s="48" t="s">
        <v>536</v>
      </c>
      <c r="N77" s="48" t="s">
        <v>537</v>
      </c>
      <c r="O77" s="56" t="s">
        <v>701</v>
      </c>
      <c r="P77" s="56" t="s">
        <v>694</v>
      </c>
      <c r="Q77" s="56" t="s">
        <v>880</v>
      </c>
      <c r="R77" s="56" t="s">
        <v>498</v>
      </c>
      <c r="S77" s="56" t="s">
        <v>499</v>
      </c>
      <c r="T77" s="54" t="s">
        <v>97</v>
      </c>
      <c r="U77" s="54" t="s">
        <v>619</v>
      </c>
      <c r="V77" s="54" t="s">
        <v>619</v>
      </c>
      <c r="W77" s="54" t="s">
        <v>704</v>
      </c>
      <c r="X77" s="48" t="s">
        <v>134</v>
      </c>
      <c r="Y77" s="60"/>
      <c r="Z77" s="60"/>
      <c r="AA77" s="60"/>
      <c r="AB77" s="60"/>
      <c r="AC77" s="60"/>
      <c r="AD77" s="54">
        <v>0.4</v>
      </c>
      <c r="AE77" s="60"/>
      <c r="AF77" s="60"/>
      <c r="AG77" s="60"/>
      <c r="AH77" s="60"/>
      <c r="AI77" s="54"/>
      <c r="AJ77" s="56">
        <v>288.60000000000002</v>
      </c>
      <c r="AK77" s="56">
        <v>115.46</v>
      </c>
      <c r="AL77" s="60"/>
      <c r="AM77" s="60"/>
      <c r="AN77" s="56">
        <v>115.46</v>
      </c>
      <c r="AO77" s="56" t="s">
        <v>225</v>
      </c>
      <c r="AP77" s="56" t="s">
        <v>138</v>
      </c>
      <c r="AQ77" s="48" t="e">
        <f>#REF!</f>
        <v>#REF!</v>
      </c>
      <c r="AR77" s="54" t="s">
        <v>880</v>
      </c>
      <c r="AS77" s="56" t="s">
        <v>210</v>
      </c>
      <c r="AT77" s="57" t="s">
        <v>99</v>
      </c>
      <c r="AU77" s="64" t="s">
        <v>226</v>
      </c>
      <c r="AV77" s="56" t="s">
        <v>880</v>
      </c>
      <c r="AW77" s="54" t="s">
        <v>127</v>
      </c>
    </row>
    <row r="78" spans="1:49" ht="354.75" customHeight="1" x14ac:dyDescent="0.2">
      <c r="A78" s="47">
        <v>73</v>
      </c>
      <c r="B78" s="48">
        <v>4</v>
      </c>
      <c r="C78" s="3"/>
      <c r="D78" s="66" t="s">
        <v>162</v>
      </c>
      <c r="E78" s="63" t="s">
        <v>558</v>
      </c>
      <c r="F78" s="68" t="s">
        <v>881</v>
      </c>
      <c r="G78" s="69" t="s">
        <v>546</v>
      </c>
      <c r="H78" s="104" t="s">
        <v>391</v>
      </c>
      <c r="I78" s="129" t="s">
        <v>176</v>
      </c>
      <c r="J78" s="72" t="s">
        <v>96</v>
      </c>
      <c r="K78" s="48" t="s">
        <v>96</v>
      </c>
      <c r="L78" s="55">
        <v>3.2</v>
      </c>
      <c r="M78" s="48" t="s">
        <v>536</v>
      </c>
      <c r="N78" s="48" t="s">
        <v>537</v>
      </c>
      <c r="O78" s="74" t="s">
        <v>701</v>
      </c>
      <c r="P78" s="75" t="s">
        <v>696</v>
      </c>
      <c r="Q78" s="48" t="s">
        <v>880</v>
      </c>
      <c r="R78" s="92" t="s">
        <v>518</v>
      </c>
      <c r="S78" s="92" t="s">
        <v>499</v>
      </c>
      <c r="T78" s="54" t="s">
        <v>97</v>
      </c>
      <c r="U78" s="54" t="s">
        <v>619</v>
      </c>
      <c r="V78" s="54" t="s">
        <v>619</v>
      </c>
      <c r="W78" s="54" t="s">
        <v>704</v>
      </c>
      <c r="X78" s="3"/>
      <c r="Y78" s="3"/>
      <c r="Z78" s="72" t="s">
        <v>134</v>
      </c>
      <c r="AA78" s="3"/>
      <c r="AB78" s="3"/>
      <c r="AC78" s="3"/>
      <c r="AD78" s="3"/>
      <c r="AE78" s="73"/>
      <c r="AF78" s="73">
        <v>2</v>
      </c>
      <c r="AG78" s="3"/>
      <c r="AH78" s="3"/>
      <c r="AI78" s="55"/>
      <c r="AJ78" s="55">
        <v>10</v>
      </c>
      <c r="AK78" s="66">
        <v>20</v>
      </c>
      <c r="AL78" s="3"/>
      <c r="AM78" s="3"/>
      <c r="AN78" s="66">
        <v>20</v>
      </c>
      <c r="AO78" s="78" t="s">
        <v>163</v>
      </c>
      <c r="AP78" s="108" t="s">
        <v>159</v>
      </c>
      <c r="AQ78" s="80" t="s">
        <v>156</v>
      </c>
      <c r="AR78" s="212" t="s">
        <v>1034</v>
      </c>
      <c r="AS78" s="141" t="s">
        <v>155</v>
      </c>
      <c r="AT78" s="83" t="s">
        <v>158</v>
      </c>
      <c r="AU78" s="84" t="s">
        <v>245</v>
      </c>
      <c r="AV78" s="212" t="s">
        <v>1035</v>
      </c>
      <c r="AW78" s="72" t="s">
        <v>157</v>
      </c>
    </row>
    <row r="79" spans="1:49" ht="362.25" customHeight="1" x14ac:dyDescent="0.2">
      <c r="A79" s="47">
        <v>74</v>
      </c>
      <c r="B79" s="48">
        <v>4</v>
      </c>
      <c r="C79" s="3"/>
      <c r="D79" s="66" t="s">
        <v>162</v>
      </c>
      <c r="E79" s="63" t="s">
        <v>558</v>
      </c>
      <c r="F79" s="68" t="s">
        <v>882</v>
      </c>
      <c r="G79" s="69" t="s">
        <v>546</v>
      </c>
      <c r="H79" s="104" t="s">
        <v>390</v>
      </c>
      <c r="I79" s="129" t="s">
        <v>176</v>
      </c>
      <c r="J79" s="72" t="s">
        <v>96</v>
      </c>
      <c r="K79" s="48" t="s">
        <v>96</v>
      </c>
      <c r="L79" s="55">
        <v>2.8</v>
      </c>
      <c r="M79" s="48" t="s">
        <v>536</v>
      </c>
      <c r="N79" s="48" t="s">
        <v>537</v>
      </c>
      <c r="O79" s="74" t="s">
        <v>700</v>
      </c>
      <c r="P79" s="75" t="s">
        <v>695</v>
      </c>
      <c r="Q79" s="48" t="s">
        <v>880</v>
      </c>
      <c r="R79" s="92" t="s">
        <v>518</v>
      </c>
      <c r="S79" s="92" t="s">
        <v>499</v>
      </c>
      <c r="T79" s="54" t="s">
        <v>97</v>
      </c>
      <c r="U79" s="54" t="s">
        <v>619</v>
      </c>
      <c r="V79" s="54" t="s">
        <v>619</v>
      </c>
      <c r="W79" s="54" t="s">
        <v>704</v>
      </c>
      <c r="X79" s="3"/>
      <c r="Y79" s="3"/>
      <c r="Z79" s="72" t="s">
        <v>134</v>
      </c>
      <c r="AA79" s="3"/>
      <c r="AB79" s="3"/>
      <c r="AC79" s="3"/>
      <c r="AD79" s="3"/>
      <c r="AE79" s="73"/>
      <c r="AF79" s="73">
        <v>2</v>
      </c>
      <c r="AG79" s="3"/>
      <c r="AH79" s="3"/>
      <c r="AI79" s="55"/>
      <c r="AJ79" s="55">
        <v>10</v>
      </c>
      <c r="AK79" s="66">
        <v>20</v>
      </c>
      <c r="AL79" s="3"/>
      <c r="AM79" s="3"/>
      <c r="AN79" s="66">
        <v>20</v>
      </c>
      <c r="AO79" s="78" t="s">
        <v>163</v>
      </c>
      <c r="AP79" s="108" t="s">
        <v>159</v>
      </c>
      <c r="AQ79" s="80" t="s">
        <v>156</v>
      </c>
      <c r="AR79" s="212" t="s">
        <v>1034</v>
      </c>
      <c r="AS79" s="48" t="s">
        <v>154</v>
      </c>
      <c r="AT79" s="83" t="s">
        <v>158</v>
      </c>
      <c r="AU79" s="84" t="s">
        <v>245</v>
      </c>
      <c r="AV79" s="76" t="s">
        <v>1045</v>
      </c>
      <c r="AW79" s="72" t="s">
        <v>157</v>
      </c>
    </row>
    <row r="80" spans="1:49" ht="365.25" customHeight="1" x14ac:dyDescent="0.2">
      <c r="A80" s="47">
        <v>75</v>
      </c>
      <c r="B80" s="48">
        <v>4</v>
      </c>
      <c r="C80" s="3"/>
      <c r="D80" s="66" t="s">
        <v>162</v>
      </c>
      <c r="E80" s="63" t="s">
        <v>558</v>
      </c>
      <c r="F80" s="68" t="s">
        <v>883</v>
      </c>
      <c r="G80" s="69" t="s">
        <v>550</v>
      </c>
      <c r="H80" s="104" t="s">
        <v>392</v>
      </c>
      <c r="I80" s="129" t="s">
        <v>177</v>
      </c>
      <c r="J80" s="72" t="s">
        <v>96</v>
      </c>
      <c r="K80" s="48" t="s">
        <v>96</v>
      </c>
      <c r="L80" s="55">
        <v>4.3</v>
      </c>
      <c r="M80" s="48" t="s">
        <v>536</v>
      </c>
      <c r="N80" s="48" t="s">
        <v>537</v>
      </c>
      <c r="O80" s="74" t="s">
        <v>701</v>
      </c>
      <c r="P80" s="75" t="s">
        <v>695</v>
      </c>
      <c r="Q80" s="48" t="s">
        <v>861</v>
      </c>
      <c r="R80" s="92" t="s">
        <v>519</v>
      </c>
      <c r="S80" s="92" t="s">
        <v>520</v>
      </c>
      <c r="T80" s="54" t="s">
        <v>97</v>
      </c>
      <c r="U80" s="54" t="s">
        <v>619</v>
      </c>
      <c r="V80" s="54" t="s">
        <v>619</v>
      </c>
      <c r="W80" s="54" t="s">
        <v>704</v>
      </c>
      <c r="X80" s="3"/>
      <c r="Y80" s="3"/>
      <c r="Z80" s="72" t="s">
        <v>134</v>
      </c>
      <c r="AA80" s="3"/>
      <c r="AB80" s="3"/>
      <c r="AC80" s="3"/>
      <c r="AD80" s="3"/>
      <c r="AE80" s="73"/>
      <c r="AF80" s="73">
        <v>5</v>
      </c>
      <c r="AG80" s="3"/>
      <c r="AH80" s="3"/>
      <c r="AI80" s="55"/>
      <c r="AJ80" s="73">
        <v>5</v>
      </c>
      <c r="AK80" s="73">
        <v>25</v>
      </c>
      <c r="AL80" s="3"/>
      <c r="AM80" s="3"/>
      <c r="AN80" s="73">
        <v>25</v>
      </c>
      <c r="AO80" s="78" t="s">
        <v>163</v>
      </c>
      <c r="AP80" s="108" t="s">
        <v>159</v>
      </c>
      <c r="AQ80" s="80" t="s">
        <v>156</v>
      </c>
      <c r="AR80" s="212" t="s">
        <v>1034</v>
      </c>
      <c r="AS80" s="48" t="s">
        <v>152</v>
      </c>
      <c r="AT80" s="83" t="s">
        <v>158</v>
      </c>
      <c r="AU80" s="84" t="s">
        <v>184</v>
      </c>
      <c r="AV80" s="76" t="s">
        <v>1046</v>
      </c>
      <c r="AW80" s="72" t="s">
        <v>157</v>
      </c>
    </row>
    <row r="81" spans="1:49" ht="359.25" customHeight="1" x14ac:dyDescent="0.2">
      <c r="A81" s="59">
        <v>76</v>
      </c>
      <c r="B81" s="48" t="s">
        <v>567</v>
      </c>
      <c r="C81" s="60"/>
      <c r="D81" s="61" t="s">
        <v>305</v>
      </c>
      <c r="E81" s="63" t="s">
        <v>556</v>
      </c>
      <c r="F81" s="51" t="s">
        <v>884</v>
      </c>
      <c r="G81" s="52" t="s">
        <v>968</v>
      </c>
      <c r="H81" s="53" t="s">
        <v>359</v>
      </c>
      <c r="I81" s="56" t="s">
        <v>130</v>
      </c>
      <c r="J81" s="54" t="s">
        <v>96</v>
      </c>
      <c r="K81" s="48" t="s">
        <v>96</v>
      </c>
      <c r="L81" s="54">
        <v>5.6</v>
      </c>
      <c r="M81" s="48" t="s">
        <v>536</v>
      </c>
      <c r="N81" s="48" t="s">
        <v>537</v>
      </c>
      <c r="O81" s="56" t="s">
        <v>700</v>
      </c>
      <c r="P81" s="56" t="s">
        <v>697</v>
      </c>
      <c r="Q81" s="56" t="s">
        <v>885</v>
      </c>
      <c r="R81" s="56" t="s">
        <v>417</v>
      </c>
      <c r="S81" s="56" t="s">
        <v>500</v>
      </c>
      <c r="T81" s="54" t="s">
        <v>97</v>
      </c>
      <c r="U81" s="54" t="s">
        <v>619</v>
      </c>
      <c r="V81" s="54" t="s">
        <v>619</v>
      </c>
      <c r="W81" s="54" t="s">
        <v>704</v>
      </c>
      <c r="X81" s="48" t="s">
        <v>134</v>
      </c>
      <c r="Y81" s="60"/>
      <c r="Z81" s="60"/>
      <c r="AA81" s="60"/>
      <c r="AB81" s="60"/>
      <c r="AC81" s="60"/>
      <c r="AD81" s="54">
        <v>0.6</v>
      </c>
      <c r="AE81" s="60"/>
      <c r="AF81" s="60"/>
      <c r="AG81" s="60"/>
      <c r="AH81" s="60"/>
      <c r="AI81" s="54"/>
      <c r="AJ81" s="56">
        <v>74.599999999999994</v>
      </c>
      <c r="AK81" s="56">
        <v>44.8</v>
      </c>
      <c r="AL81" s="60"/>
      <c r="AM81" s="60"/>
      <c r="AN81" s="56">
        <v>44.8</v>
      </c>
      <c r="AO81" s="55" t="s">
        <v>151</v>
      </c>
      <c r="AP81" s="56" t="s">
        <v>138</v>
      </c>
      <c r="AQ81" s="48" t="e">
        <f>AQ70</f>
        <v>#REF!</v>
      </c>
      <c r="AR81" s="56" t="s">
        <v>885</v>
      </c>
      <c r="AS81" s="56" t="s">
        <v>210</v>
      </c>
      <c r="AT81" s="57" t="s">
        <v>99</v>
      </c>
      <c r="AU81" s="64" t="s">
        <v>301</v>
      </c>
      <c r="AV81" s="56" t="s">
        <v>885</v>
      </c>
      <c r="AW81" s="54" t="s">
        <v>127</v>
      </c>
    </row>
    <row r="82" spans="1:49" ht="354" customHeight="1" x14ac:dyDescent="0.2">
      <c r="A82" s="47">
        <v>77</v>
      </c>
      <c r="B82" s="48">
        <v>4</v>
      </c>
      <c r="C82" s="3"/>
      <c r="D82" s="66" t="s">
        <v>162</v>
      </c>
      <c r="E82" s="63" t="s">
        <v>558</v>
      </c>
      <c r="F82" s="68" t="s">
        <v>886</v>
      </c>
      <c r="G82" s="69" t="s">
        <v>546</v>
      </c>
      <c r="H82" s="104" t="s">
        <v>393</v>
      </c>
      <c r="I82" s="129" t="s">
        <v>178</v>
      </c>
      <c r="J82" s="72" t="s">
        <v>96</v>
      </c>
      <c r="K82" s="48" t="s">
        <v>96</v>
      </c>
      <c r="L82" s="55">
        <v>0.3</v>
      </c>
      <c r="M82" s="48" t="s">
        <v>536</v>
      </c>
      <c r="N82" s="48" t="s">
        <v>537</v>
      </c>
      <c r="O82" s="74" t="s">
        <v>700</v>
      </c>
      <c r="P82" s="75" t="s">
        <v>697</v>
      </c>
      <c r="Q82" s="48" t="s">
        <v>887</v>
      </c>
      <c r="R82" s="92" t="s">
        <v>521</v>
      </c>
      <c r="S82" s="92" t="s">
        <v>522</v>
      </c>
      <c r="T82" s="54" t="s">
        <v>615</v>
      </c>
      <c r="U82" s="54" t="s">
        <v>619</v>
      </c>
      <c r="V82" s="54" t="s">
        <v>619</v>
      </c>
      <c r="W82" s="54" t="s">
        <v>704</v>
      </c>
      <c r="X82" s="3"/>
      <c r="Y82" s="3"/>
      <c r="Z82" s="72" t="s">
        <v>134</v>
      </c>
      <c r="AA82" s="3"/>
      <c r="AB82" s="3"/>
      <c r="AC82" s="3"/>
      <c r="AD82" s="3"/>
      <c r="AE82" s="73"/>
      <c r="AF82" s="73">
        <v>6</v>
      </c>
      <c r="AG82" s="3"/>
      <c r="AH82" s="3"/>
      <c r="AI82" s="55"/>
      <c r="AJ82" s="73">
        <v>10</v>
      </c>
      <c r="AK82" s="73">
        <v>60</v>
      </c>
      <c r="AL82" s="3"/>
      <c r="AM82" s="3"/>
      <c r="AN82" s="55"/>
      <c r="AO82" s="78" t="s">
        <v>163</v>
      </c>
      <c r="AP82" s="108" t="s">
        <v>159</v>
      </c>
      <c r="AQ82" s="80" t="s">
        <v>156</v>
      </c>
      <c r="AR82" s="212" t="s">
        <v>1036</v>
      </c>
      <c r="AS82" s="48" t="s">
        <v>152</v>
      </c>
      <c r="AT82" s="83" t="s">
        <v>158</v>
      </c>
      <c r="AU82" s="84" t="s">
        <v>246</v>
      </c>
      <c r="AV82" s="76" t="s">
        <v>1061</v>
      </c>
      <c r="AW82" s="72" t="s">
        <v>157</v>
      </c>
    </row>
    <row r="83" spans="1:49" ht="359.25" customHeight="1" x14ac:dyDescent="0.2">
      <c r="A83" s="114">
        <v>78</v>
      </c>
      <c r="B83" s="48" t="s">
        <v>567</v>
      </c>
      <c r="C83" s="115"/>
      <c r="D83" s="61" t="s">
        <v>305</v>
      </c>
      <c r="E83" s="88" t="s">
        <v>564</v>
      </c>
      <c r="F83" s="68" t="s">
        <v>888</v>
      </c>
      <c r="G83" s="142" t="s">
        <v>969</v>
      </c>
      <c r="H83" s="69" t="s">
        <v>368</v>
      </c>
      <c r="I83" s="116" t="s">
        <v>217</v>
      </c>
      <c r="J83" s="55" t="s">
        <v>96</v>
      </c>
      <c r="K83" s="48" t="s">
        <v>96</v>
      </c>
      <c r="L83" s="117">
        <v>1.6E-2</v>
      </c>
      <c r="M83" s="48" t="s">
        <v>536</v>
      </c>
      <c r="N83" s="48" t="s">
        <v>537</v>
      </c>
      <c r="O83" s="48" t="s">
        <v>700</v>
      </c>
      <c r="P83" s="48" t="s">
        <v>695</v>
      </c>
      <c r="Q83" s="48" t="s">
        <v>866</v>
      </c>
      <c r="R83" s="48" t="s">
        <v>503</v>
      </c>
      <c r="S83" s="48" t="s">
        <v>504</v>
      </c>
      <c r="T83" s="55" t="s">
        <v>615</v>
      </c>
      <c r="U83" s="54" t="s">
        <v>619</v>
      </c>
      <c r="V83" s="54" t="s">
        <v>619</v>
      </c>
      <c r="W83" s="55" t="s">
        <v>704</v>
      </c>
      <c r="X83" s="143" t="s">
        <v>134</v>
      </c>
      <c r="Y83" s="115"/>
      <c r="Z83" s="115"/>
      <c r="AA83" s="115"/>
      <c r="AB83" s="115"/>
      <c r="AC83" s="115"/>
      <c r="AD83" s="117">
        <v>0.03</v>
      </c>
      <c r="AE83" s="115"/>
      <c r="AF83" s="115"/>
      <c r="AG83" s="115"/>
      <c r="AH83" s="115"/>
      <c r="AI83" s="117"/>
      <c r="AJ83" s="116">
        <v>333</v>
      </c>
      <c r="AK83" s="116">
        <v>10</v>
      </c>
      <c r="AL83" s="115"/>
      <c r="AM83" s="115"/>
      <c r="AN83" s="116">
        <v>10</v>
      </c>
      <c r="AO83" s="144" t="s">
        <v>151</v>
      </c>
      <c r="AP83" s="56" t="s">
        <v>219</v>
      </c>
      <c r="AQ83" s="56" t="s">
        <v>438</v>
      </c>
      <c r="AR83" s="116" t="s">
        <v>217</v>
      </c>
      <c r="AS83" s="48" t="s">
        <v>210</v>
      </c>
      <c r="AT83" s="62" t="s">
        <v>99</v>
      </c>
      <c r="AU83" s="118" t="s">
        <v>222</v>
      </c>
      <c r="AV83" s="116" t="s">
        <v>217</v>
      </c>
      <c r="AW83" s="55" t="s">
        <v>127</v>
      </c>
    </row>
    <row r="84" spans="1:49" s="3" customFormat="1" ht="359.25" customHeight="1" x14ac:dyDescent="0.2">
      <c r="A84" s="47">
        <v>79</v>
      </c>
      <c r="B84" s="48" t="s">
        <v>567</v>
      </c>
      <c r="D84" s="61" t="s">
        <v>305</v>
      </c>
      <c r="E84" s="88" t="s">
        <v>564</v>
      </c>
      <c r="F84" s="68" t="s">
        <v>889</v>
      </c>
      <c r="G84" s="210" t="s">
        <v>984</v>
      </c>
      <c r="H84" s="69" t="s">
        <v>364</v>
      </c>
      <c r="I84" s="48" t="s">
        <v>213</v>
      </c>
      <c r="J84" s="55" t="s">
        <v>96</v>
      </c>
      <c r="K84" s="48" t="s">
        <v>96</v>
      </c>
      <c r="L84" s="55">
        <v>0.13100000000000001</v>
      </c>
      <c r="M84" s="48" t="s">
        <v>536</v>
      </c>
      <c r="N84" s="48" t="s">
        <v>537</v>
      </c>
      <c r="O84" s="48" t="s">
        <v>700</v>
      </c>
      <c r="P84" s="48" t="s">
        <v>100</v>
      </c>
      <c r="Q84" s="48" t="s">
        <v>890</v>
      </c>
      <c r="R84" s="48" t="s">
        <v>503</v>
      </c>
      <c r="S84" s="48" t="s">
        <v>504</v>
      </c>
      <c r="T84" s="55" t="s">
        <v>615</v>
      </c>
      <c r="U84" s="54" t="s">
        <v>619</v>
      </c>
      <c r="V84" s="54" t="s">
        <v>619</v>
      </c>
      <c r="W84" s="55" t="s">
        <v>704</v>
      </c>
      <c r="X84" s="48" t="s">
        <v>134</v>
      </c>
      <c r="AD84" s="55">
        <v>2.9000000000000001E-2</v>
      </c>
      <c r="AI84" s="55"/>
      <c r="AJ84" s="48">
        <v>690</v>
      </c>
      <c r="AK84" s="48">
        <v>20</v>
      </c>
      <c r="AN84" s="48">
        <v>20</v>
      </c>
      <c r="AO84" s="55" t="s">
        <v>151</v>
      </c>
      <c r="AP84" s="56" t="s">
        <v>219</v>
      </c>
      <c r="AQ84" s="56" t="s">
        <v>438</v>
      </c>
      <c r="AR84" s="48" t="s">
        <v>221</v>
      </c>
      <c r="AS84" s="48" t="s">
        <v>210</v>
      </c>
      <c r="AT84" s="62" t="s">
        <v>99</v>
      </c>
      <c r="AU84" s="64" t="s">
        <v>234</v>
      </c>
      <c r="AV84" s="48" t="s">
        <v>213</v>
      </c>
      <c r="AW84" s="55" t="s">
        <v>127</v>
      </c>
    </row>
    <row r="85" spans="1:49" ht="359.25" customHeight="1" x14ac:dyDescent="0.2">
      <c r="A85" s="114">
        <v>80</v>
      </c>
      <c r="B85" s="48" t="s">
        <v>567</v>
      </c>
      <c r="C85" s="115"/>
      <c r="D85" s="61" t="s">
        <v>305</v>
      </c>
      <c r="E85" s="88" t="s">
        <v>564</v>
      </c>
      <c r="F85" s="68" t="s">
        <v>891</v>
      </c>
      <c r="G85" s="142" t="s">
        <v>970</v>
      </c>
      <c r="H85" s="69" t="s">
        <v>369</v>
      </c>
      <c r="I85" s="116" t="s">
        <v>218</v>
      </c>
      <c r="J85" s="55" t="s">
        <v>96</v>
      </c>
      <c r="K85" s="48" t="s">
        <v>96</v>
      </c>
      <c r="L85" s="117">
        <v>1.0999999999999999E-2</v>
      </c>
      <c r="M85" s="48" t="s">
        <v>536</v>
      </c>
      <c r="N85" s="48" t="s">
        <v>537</v>
      </c>
      <c r="O85" s="48" t="s">
        <v>700</v>
      </c>
      <c r="P85" s="48" t="s">
        <v>696</v>
      </c>
      <c r="Q85" s="48" t="s">
        <v>868</v>
      </c>
      <c r="R85" s="48" t="s">
        <v>509</v>
      </c>
      <c r="S85" s="48" t="s">
        <v>504</v>
      </c>
      <c r="T85" s="55" t="s">
        <v>615</v>
      </c>
      <c r="U85" s="54" t="s">
        <v>619</v>
      </c>
      <c r="V85" s="54" t="s">
        <v>619</v>
      </c>
      <c r="W85" s="55" t="s">
        <v>704</v>
      </c>
      <c r="X85" s="48" t="s">
        <v>134</v>
      </c>
      <c r="Y85" s="115"/>
      <c r="Z85" s="115"/>
      <c r="AA85" s="115"/>
      <c r="AB85" s="115"/>
      <c r="AC85" s="115"/>
      <c r="AD85" s="117">
        <v>0.04</v>
      </c>
      <c r="AE85" s="115"/>
      <c r="AF85" s="115"/>
      <c r="AG85" s="115"/>
      <c r="AH85" s="115"/>
      <c r="AI85" s="117"/>
      <c r="AJ85" s="116">
        <v>300</v>
      </c>
      <c r="AK85" s="116">
        <v>12</v>
      </c>
      <c r="AL85" s="115"/>
      <c r="AM85" s="115"/>
      <c r="AN85" s="116">
        <v>12</v>
      </c>
      <c r="AO85" s="55" t="s">
        <v>151</v>
      </c>
      <c r="AP85" s="56" t="s">
        <v>219</v>
      </c>
      <c r="AQ85" s="56" t="s">
        <v>438</v>
      </c>
      <c r="AR85" s="116" t="s">
        <v>218</v>
      </c>
      <c r="AS85" s="48" t="s">
        <v>210</v>
      </c>
      <c r="AT85" s="62" t="s">
        <v>99</v>
      </c>
      <c r="AU85" s="118" t="s">
        <v>223</v>
      </c>
      <c r="AV85" s="116" t="s">
        <v>218</v>
      </c>
      <c r="AW85" s="55" t="s">
        <v>127</v>
      </c>
    </row>
    <row r="86" spans="1:49" ht="359.25" customHeight="1" x14ac:dyDescent="0.2">
      <c r="A86" s="59">
        <v>81</v>
      </c>
      <c r="B86" s="48" t="s">
        <v>567</v>
      </c>
      <c r="C86" s="60"/>
      <c r="D86" s="61" t="s">
        <v>305</v>
      </c>
      <c r="E86" s="63" t="s">
        <v>556</v>
      </c>
      <c r="F86" s="51" t="s">
        <v>892</v>
      </c>
      <c r="G86" s="52" t="s">
        <v>937</v>
      </c>
      <c r="H86" s="53" t="s">
        <v>361</v>
      </c>
      <c r="I86" s="56" t="s">
        <v>132</v>
      </c>
      <c r="J86" s="54" t="s">
        <v>96</v>
      </c>
      <c r="K86" s="48" t="s">
        <v>96</v>
      </c>
      <c r="L86" s="54">
        <v>3.9</v>
      </c>
      <c r="M86" s="48" t="s">
        <v>536</v>
      </c>
      <c r="N86" s="48" t="s">
        <v>537</v>
      </c>
      <c r="O86" s="56" t="s">
        <v>700</v>
      </c>
      <c r="P86" s="56" t="s">
        <v>690</v>
      </c>
      <c r="Q86" s="56" t="s">
        <v>887</v>
      </c>
      <c r="R86" s="56" t="s">
        <v>501</v>
      </c>
      <c r="S86" s="56" t="s">
        <v>502</v>
      </c>
      <c r="T86" s="54" t="s">
        <v>97</v>
      </c>
      <c r="U86" s="54" t="s">
        <v>619</v>
      </c>
      <c r="V86" s="54" t="s">
        <v>619</v>
      </c>
      <c r="W86" s="54" t="s">
        <v>704</v>
      </c>
      <c r="X86" s="48" t="s">
        <v>134</v>
      </c>
      <c r="Y86" s="60"/>
      <c r="Z86" s="60"/>
      <c r="AA86" s="60"/>
      <c r="AB86" s="60"/>
      <c r="AC86" s="60"/>
      <c r="AD86" s="54">
        <v>0.6</v>
      </c>
      <c r="AE86" s="60"/>
      <c r="AF86" s="60"/>
      <c r="AG86" s="60"/>
      <c r="AH86" s="60"/>
      <c r="AI86" s="54"/>
      <c r="AJ86" s="56">
        <v>52</v>
      </c>
      <c r="AK86" s="56">
        <v>31.2</v>
      </c>
      <c r="AL86" s="60"/>
      <c r="AM86" s="60"/>
      <c r="AN86" s="56">
        <v>31.2</v>
      </c>
      <c r="AO86" s="55" t="s">
        <v>151</v>
      </c>
      <c r="AP86" s="56" t="s">
        <v>138</v>
      </c>
      <c r="AQ86" s="48" t="s">
        <v>437</v>
      </c>
      <c r="AR86" s="56" t="s">
        <v>893</v>
      </c>
      <c r="AS86" s="56" t="s">
        <v>210</v>
      </c>
      <c r="AT86" s="57" t="s">
        <v>99</v>
      </c>
      <c r="AU86" s="64" t="s">
        <v>303</v>
      </c>
      <c r="AV86" s="56" t="s">
        <v>893</v>
      </c>
      <c r="AW86" s="54" t="s">
        <v>127</v>
      </c>
    </row>
    <row r="87" spans="1:49" ht="363" customHeight="1" x14ac:dyDescent="0.2">
      <c r="A87" s="47">
        <v>82</v>
      </c>
      <c r="B87" s="48">
        <v>4</v>
      </c>
      <c r="C87" s="3"/>
      <c r="D87" s="66" t="s">
        <v>162</v>
      </c>
      <c r="E87" s="63" t="s">
        <v>558</v>
      </c>
      <c r="F87" s="68" t="s">
        <v>894</v>
      </c>
      <c r="G87" s="69" t="s">
        <v>551</v>
      </c>
      <c r="H87" s="104" t="s">
        <v>397</v>
      </c>
      <c r="I87" s="129" t="s">
        <v>180</v>
      </c>
      <c r="J87" s="72" t="s">
        <v>96</v>
      </c>
      <c r="K87" s="48" t="s">
        <v>96</v>
      </c>
      <c r="L87" s="55">
        <v>8</v>
      </c>
      <c r="M87" s="48" t="s">
        <v>536</v>
      </c>
      <c r="N87" s="48" t="s">
        <v>537</v>
      </c>
      <c r="O87" s="74" t="s">
        <v>701</v>
      </c>
      <c r="P87" s="75" t="s">
        <v>697</v>
      </c>
      <c r="Q87" s="48" t="s">
        <v>895</v>
      </c>
      <c r="R87" s="105" t="s">
        <v>541</v>
      </c>
      <c r="S87" s="105" t="s">
        <v>542</v>
      </c>
      <c r="T87" s="54" t="s">
        <v>161</v>
      </c>
      <c r="U87" s="54" t="s">
        <v>619</v>
      </c>
      <c r="V87" s="54" t="s">
        <v>619</v>
      </c>
      <c r="W87" s="54" t="s">
        <v>704</v>
      </c>
      <c r="X87" s="3"/>
      <c r="Y87" s="3"/>
      <c r="Z87" s="72" t="s">
        <v>134</v>
      </c>
      <c r="AA87" s="3"/>
      <c r="AB87" s="3"/>
      <c r="AC87" s="3"/>
      <c r="AD87" s="3"/>
      <c r="AE87" s="73"/>
      <c r="AF87" s="73">
        <v>7.8</v>
      </c>
      <c r="AG87" s="3"/>
      <c r="AH87" s="3"/>
      <c r="AI87" s="55"/>
      <c r="AJ87" s="55">
        <v>5</v>
      </c>
      <c r="AK87" s="55">
        <v>39</v>
      </c>
      <c r="AL87" s="3"/>
      <c r="AM87" s="3"/>
      <c r="AN87" s="55">
        <v>39</v>
      </c>
      <c r="AO87" s="78" t="s">
        <v>163</v>
      </c>
      <c r="AP87" s="108" t="s">
        <v>159</v>
      </c>
      <c r="AQ87" s="80" t="s">
        <v>156</v>
      </c>
      <c r="AR87" s="212" t="s">
        <v>1036</v>
      </c>
      <c r="AS87" s="48" t="s">
        <v>152</v>
      </c>
      <c r="AT87" s="83" t="s">
        <v>158</v>
      </c>
      <c r="AU87" s="84" t="s">
        <v>249</v>
      </c>
      <c r="AV87" s="76" t="s">
        <v>1062</v>
      </c>
      <c r="AW87" s="72" t="s">
        <v>157</v>
      </c>
    </row>
    <row r="88" spans="1:49" ht="360" customHeight="1" x14ac:dyDescent="0.2">
      <c r="A88" s="47">
        <v>83</v>
      </c>
      <c r="B88" s="48" t="s">
        <v>567</v>
      </c>
      <c r="C88" s="3"/>
      <c r="D88" s="61" t="s">
        <v>305</v>
      </c>
      <c r="E88" s="63" t="s">
        <v>556</v>
      </c>
      <c r="F88" s="51" t="s">
        <v>896</v>
      </c>
      <c r="G88" s="52" t="s">
        <v>971</v>
      </c>
      <c r="H88" s="53" t="s">
        <v>357</v>
      </c>
      <c r="I88" s="48" t="s">
        <v>125</v>
      </c>
      <c r="J88" s="54" t="s">
        <v>96</v>
      </c>
      <c r="K88" s="48" t="s">
        <v>96</v>
      </c>
      <c r="L88" s="55">
        <v>3</v>
      </c>
      <c r="M88" s="48" t="s">
        <v>536</v>
      </c>
      <c r="N88" s="48" t="s">
        <v>537</v>
      </c>
      <c r="O88" s="48" t="s">
        <v>700</v>
      </c>
      <c r="P88" s="48" t="s">
        <v>690</v>
      </c>
      <c r="Q88" s="56" t="s">
        <v>897</v>
      </c>
      <c r="R88" s="56" t="s">
        <v>469</v>
      </c>
      <c r="S88" s="56" t="s">
        <v>470</v>
      </c>
      <c r="T88" s="54" t="s">
        <v>97</v>
      </c>
      <c r="U88" s="54" t="s">
        <v>619</v>
      </c>
      <c r="V88" s="54" t="s">
        <v>619</v>
      </c>
      <c r="W88" s="54" t="s">
        <v>704</v>
      </c>
      <c r="X88" s="48" t="s">
        <v>134</v>
      </c>
      <c r="Y88" s="3"/>
      <c r="Z88" s="3"/>
      <c r="AA88" s="3"/>
      <c r="AB88" s="3"/>
      <c r="AC88" s="3"/>
      <c r="AD88" s="55">
        <v>0.6</v>
      </c>
      <c r="AE88" s="3"/>
      <c r="AF88" s="3"/>
      <c r="AG88" s="3"/>
      <c r="AH88" s="3"/>
      <c r="AI88" s="55"/>
      <c r="AJ88" s="55">
        <v>40</v>
      </c>
      <c r="AK88" s="55">
        <v>24</v>
      </c>
      <c r="AL88" s="3"/>
      <c r="AM88" s="3"/>
      <c r="AN88" s="55">
        <v>24</v>
      </c>
      <c r="AO88" s="55" t="s">
        <v>147</v>
      </c>
      <c r="AP88" s="48" t="s">
        <v>138</v>
      </c>
      <c r="AQ88" s="48" t="s">
        <v>437</v>
      </c>
      <c r="AR88" s="48" t="s">
        <v>1037</v>
      </c>
      <c r="AS88" s="56" t="s">
        <v>210</v>
      </c>
      <c r="AT88" s="57" t="s">
        <v>99</v>
      </c>
      <c r="AU88" s="58" t="s">
        <v>281</v>
      </c>
      <c r="AV88" s="48" t="s">
        <v>149</v>
      </c>
      <c r="AW88" s="55" t="s">
        <v>121</v>
      </c>
    </row>
    <row r="89" spans="1:49" ht="357.75" customHeight="1" x14ac:dyDescent="0.2">
      <c r="A89" s="47">
        <v>84</v>
      </c>
      <c r="B89" s="48">
        <v>4</v>
      </c>
      <c r="C89" s="3"/>
      <c r="D89" s="66" t="s">
        <v>162</v>
      </c>
      <c r="E89" s="63" t="s">
        <v>558</v>
      </c>
      <c r="F89" s="68" t="s">
        <v>898</v>
      </c>
      <c r="G89" s="69" t="s">
        <v>546</v>
      </c>
      <c r="H89" s="104" t="s">
        <v>394</v>
      </c>
      <c r="I89" s="129" t="s">
        <v>179</v>
      </c>
      <c r="J89" s="72" t="s">
        <v>96</v>
      </c>
      <c r="K89" s="48" t="s">
        <v>96</v>
      </c>
      <c r="L89" s="55">
        <v>1.7</v>
      </c>
      <c r="M89" s="48" t="s">
        <v>536</v>
      </c>
      <c r="N89" s="48" t="s">
        <v>537</v>
      </c>
      <c r="O89" s="74" t="s">
        <v>700</v>
      </c>
      <c r="P89" s="75" t="s">
        <v>697</v>
      </c>
      <c r="Q89" s="48" t="s">
        <v>741</v>
      </c>
      <c r="R89" s="92" t="s">
        <v>523</v>
      </c>
      <c r="S89" s="92" t="s">
        <v>524</v>
      </c>
      <c r="T89" s="54" t="s">
        <v>97</v>
      </c>
      <c r="U89" s="54" t="s">
        <v>619</v>
      </c>
      <c r="V89" s="54" t="s">
        <v>619</v>
      </c>
      <c r="W89" s="54" t="s">
        <v>704</v>
      </c>
      <c r="X89" s="3"/>
      <c r="Y89" s="3"/>
      <c r="Z89" s="72" t="s">
        <v>134</v>
      </c>
      <c r="AA89" s="3"/>
      <c r="AB89" s="3"/>
      <c r="AC89" s="3"/>
      <c r="AD89" s="3"/>
      <c r="AE89" s="73"/>
      <c r="AF89" s="73">
        <v>0.6</v>
      </c>
      <c r="AG89" s="3"/>
      <c r="AH89" s="3"/>
      <c r="AI89" s="55"/>
      <c r="AJ89" s="55">
        <v>20</v>
      </c>
      <c r="AK89" s="55">
        <v>12</v>
      </c>
      <c r="AL89" s="3"/>
      <c r="AM89" s="3"/>
      <c r="AN89" s="55">
        <v>12</v>
      </c>
      <c r="AO89" s="78" t="s">
        <v>163</v>
      </c>
      <c r="AP89" s="108" t="s">
        <v>159</v>
      </c>
      <c r="AQ89" s="80" t="s">
        <v>156</v>
      </c>
      <c r="AR89" s="81" t="s">
        <v>1063</v>
      </c>
      <c r="AS89" s="48" t="s">
        <v>154</v>
      </c>
      <c r="AT89" s="83" t="s">
        <v>158</v>
      </c>
      <c r="AU89" s="84" t="s">
        <v>247</v>
      </c>
      <c r="AV89" s="76" t="s">
        <v>1064</v>
      </c>
      <c r="AW89" s="72" t="s">
        <v>157</v>
      </c>
    </row>
    <row r="90" spans="1:49" ht="352.5" customHeight="1" x14ac:dyDescent="0.2">
      <c r="A90" s="47">
        <v>85</v>
      </c>
      <c r="B90" s="48">
        <v>4</v>
      </c>
      <c r="C90" s="3"/>
      <c r="D90" s="66" t="s">
        <v>162</v>
      </c>
      <c r="E90" s="63" t="s">
        <v>558</v>
      </c>
      <c r="F90" s="68" t="s">
        <v>899</v>
      </c>
      <c r="G90" s="69" t="s">
        <v>546</v>
      </c>
      <c r="H90" s="104" t="s">
        <v>395</v>
      </c>
      <c r="I90" s="129" t="s">
        <v>179</v>
      </c>
      <c r="J90" s="72" t="s">
        <v>96</v>
      </c>
      <c r="K90" s="48" t="s">
        <v>96</v>
      </c>
      <c r="L90" s="55">
        <v>1.1000000000000001</v>
      </c>
      <c r="M90" s="48" t="s">
        <v>536</v>
      </c>
      <c r="N90" s="48" t="s">
        <v>537</v>
      </c>
      <c r="O90" s="74" t="s">
        <v>700</v>
      </c>
      <c r="P90" s="75" t="s">
        <v>698</v>
      </c>
      <c r="Q90" s="48" t="s">
        <v>741</v>
      </c>
      <c r="R90" s="92" t="s">
        <v>523</v>
      </c>
      <c r="S90" s="92" t="s">
        <v>524</v>
      </c>
      <c r="T90" s="54" t="s">
        <v>160</v>
      </c>
      <c r="U90" s="54" t="s">
        <v>619</v>
      </c>
      <c r="V90" s="54" t="s">
        <v>619</v>
      </c>
      <c r="W90" s="54" t="s">
        <v>704</v>
      </c>
      <c r="X90" s="3"/>
      <c r="Y90" s="3"/>
      <c r="Z90" s="72" t="s">
        <v>134</v>
      </c>
      <c r="AA90" s="3"/>
      <c r="AB90" s="3"/>
      <c r="AC90" s="3"/>
      <c r="AD90" s="3"/>
      <c r="AE90" s="73"/>
      <c r="AF90" s="73">
        <v>1</v>
      </c>
      <c r="AG90" s="3"/>
      <c r="AH90" s="3"/>
      <c r="AI90" s="55"/>
      <c r="AJ90" s="55">
        <v>20</v>
      </c>
      <c r="AK90" s="55">
        <v>20</v>
      </c>
      <c r="AL90" s="3"/>
      <c r="AM90" s="3"/>
      <c r="AN90" s="55">
        <v>20</v>
      </c>
      <c r="AO90" s="78" t="s">
        <v>163</v>
      </c>
      <c r="AP90" s="108" t="s">
        <v>159</v>
      </c>
      <c r="AQ90" s="80" t="s">
        <v>156</v>
      </c>
      <c r="AR90" s="81" t="s">
        <v>1063</v>
      </c>
      <c r="AS90" s="48" t="s">
        <v>155</v>
      </c>
      <c r="AT90" s="83" t="s">
        <v>158</v>
      </c>
      <c r="AU90" s="84" t="s">
        <v>247</v>
      </c>
      <c r="AV90" s="76" t="s">
        <v>1064</v>
      </c>
      <c r="AW90" s="72" t="s">
        <v>157</v>
      </c>
    </row>
    <row r="91" spans="1:49" ht="408.75" customHeight="1" x14ac:dyDescent="0.2">
      <c r="A91" s="47">
        <v>86</v>
      </c>
      <c r="B91" s="48" t="s">
        <v>567</v>
      </c>
      <c r="C91" s="3"/>
      <c r="D91" s="61" t="s">
        <v>305</v>
      </c>
      <c r="E91" s="48" t="s">
        <v>556</v>
      </c>
      <c r="F91" s="68" t="s">
        <v>900</v>
      </c>
      <c r="G91" s="210" t="s">
        <v>985</v>
      </c>
      <c r="H91" s="89" t="s">
        <v>320</v>
      </c>
      <c r="I91" s="48" t="s">
        <v>106</v>
      </c>
      <c r="J91" s="48" t="s">
        <v>96</v>
      </c>
      <c r="K91" s="48" t="s">
        <v>96</v>
      </c>
      <c r="L91" s="48">
        <v>7</v>
      </c>
      <c r="M91" s="48" t="s">
        <v>536</v>
      </c>
      <c r="N91" s="48" t="s">
        <v>537</v>
      </c>
      <c r="O91" s="48" t="s">
        <v>701</v>
      </c>
      <c r="P91" s="48" t="s">
        <v>95</v>
      </c>
      <c r="Q91" s="48" t="s">
        <v>901</v>
      </c>
      <c r="R91" s="48" t="s">
        <v>455</v>
      </c>
      <c r="S91" s="48" t="s">
        <v>456</v>
      </c>
      <c r="T91" s="55" t="s">
        <v>97</v>
      </c>
      <c r="U91" s="54" t="s">
        <v>619</v>
      </c>
      <c r="V91" s="54" t="s">
        <v>619</v>
      </c>
      <c r="W91" s="55" t="s">
        <v>704</v>
      </c>
      <c r="X91" s="48" t="s">
        <v>134</v>
      </c>
      <c r="Y91" s="3"/>
      <c r="Z91" s="3"/>
      <c r="AA91" s="3"/>
      <c r="AB91" s="3"/>
      <c r="AC91" s="3"/>
      <c r="AD91" s="121">
        <v>0.4</v>
      </c>
      <c r="AE91" s="3"/>
      <c r="AF91" s="3"/>
      <c r="AG91" s="3"/>
      <c r="AH91" s="3"/>
      <c r="AI91" s="55"/>
      <c r="AJ91" s="55">
        <v>211.62</v>
      </c>
      <c r="AK91" s="48">
        <v>84.65</v>
      </c>
      <c r="AL91" s="3"/>
      <c r="AM91" s="3"/>
      <c r="AN91" s="55">
        <v>84.65</v>
      </c>
      <c r="AO91" s="55" t="s">
        <v>145</v>
      </c>
      <c r="AP91" s="48" t="s">
        <v>138</v>
      </c>
      <c r="AQ91" s="48" t="s">
        <v>437</v>
      </c>
      <c r="AR91" s="48" t="s">
        <v>902</v>
      </c>
      <c r="AS91" s="48" t="s">
        <v>210</v>
      </c>
      <c r="AT91" s="62" t="s">
        <v>99</v>
      </c>
      <c r="AU91" s="145" t="s">
        <v>231</v>
      </c>
      <c r="AV91" s="48" t="s">
        <v>107</v>
      </c>
      <c r="AW91" s="55" t="s">
        <v>121</v>
      </c>
    </row>
    <row r="92" spans="1:49" ht="362.25" customHeight="1" x14ac:dyDescent="0.2">
      <c r="A92" s="47">
        <v>87</v>
      </c>
      <c r="B92" s="48" t="s">
        <v>567</v>
      </c>
      <c r="C92" s="3"/>
      <c r="D92" s="61" t="s">
        <v>305</v>
      </c>
      <c r="E92" s="56" t="s">
        <v>556</v>
      </c>
      <c r="F92" s="51" t="s">
        <v>903</v>
      </c>
      <c r="G92" s="52" t="s">
        <v>972</v>
      </c>
      <c r="H92" s="53" t="s">
        <v>327</v>
      </c>
      <c r="I92" s="48" t="s">
        <v>114</v>
      </c>
      <c r="J92" s="54" t="s">
        <v>96</v>
      </c>
      <c r="K92" s="48" t="s">
        <v>96</v>
      </c>
      <c r="L92" s="55">
        <v>6.7</v>
      </c>
      <c r="M92" s="48" t="s">
        <v>536</v>
      </c>
      <c r="N92" s="48" t="s">
        <v>537</v>
      </c>
      <c r="O92" s="48" t="s">
        <v>700</v>
      </c>
      <c r="P92" s="48" t="s">
        <v>690</v>
      </c>
      <c r="Q92" s="56" t="s">
        <v>742</v>
      </c>
      <c r="R92" s="56" t="s">
        <v>444</v>
      </c>
      <c r="S92" s="56" t="s">
        <v>468</v>
      </c>
      <c r="T92" s="54" t="s">
        <v>97</v>
      </c>
      <c r="U92" s="54" t="s">
        <v>619</v>
      </c>
      <c r="V92" s="54" t="s">
        <v>619</v>
      </c>
      <c r="W92" s="54" t="s">
        <v>704</v>
      </c>
      <c r="X92" s="48" t="s">
        <v>134</v>
      </c>
      <c r="Y92" s="3"/>
      <c r="Z92" s="3"/>
      <c r="AA92" s="3"/>
      <c r="AB92" s="3"/>
      <c r="AC92" s="3"/>
      <c r="AD92" s="55">
        <v>1.2</v>
      </c>
      <c r="AE92" s="3"/>
      <c r="AF92" s="3"/>
      <c r="AG92" s="3"/>
      <c r="AH92" s="3"/>
      <c r="AI92" s="55"/>
      <c r="AJ92" s="55">
        <v>44.6</v>
      </c>
      <c r="AK92" s="55">
        <v>53.6</v>
      </c>
      <c r="AL92" s="3"/>
      <c r="AM92" s="3"/>
      <c r="AN92" s="55">
        <v>53.6</v>
      </c>
      <c r="AO92" s="55" t="s">
        <v>147</v>
      </c>
      <c r="AP92" s="48" t="s">
        <v>138</v>
      </c>
      <c r="AQ92" s="48" t="s">
        <v>437</v>
      </c>
      <c r="AR92" s="48" t="s">
        <v>904</v>
      </c>
      <c r="AS92" s="56" t="s">
        <v>210</v>
      </c>
      <c r="AT92" s="57" t="s">
        <v>99</v>
      </c>
      <c r="AU92" s="58" t="s">
        <v>280</v>
      </c>
      <c r="AV92" s="48" t="s">
        <v>904</v>
      </c>
      <c r="AW92" s="56" t="s">
        <v>121</v>
      </c>
    </row>
    <row r="93" spans="1:49" ht="359.25" customHeight="1" x14ac:dyDescent="0.2">
      <c r="A93" s="59">
        <v>88</v>
      </c>
      <c r="B93" s="48" t="s">
        <v>567</v>
      </c>
      <c r="C93" s="60"/>
      <c r="D93" s="61" t="s">
        <v>305</v>
      </c>
      <c r="E93" s="63" t="s">
        <v>556</v>
      </c>
      <c r="F93" s="51" t="s">
        <v>905</v>
      </c>
      <c r="G93" s="52" t="s">
        <v>973</v>
      </c>
      <c r="H93" s="53" t="s">
        <v>360</v>
      </c>
      <c r="I93" s="56" t="s">
        <v>130</v>
      </c>
      <c r="J93" s="54" t="s">
        <v>96</v>
      </c>
      <c r="K93" s="48" t="s">
        <v>96</v>
      </c>
      <c r="L93" s="54">
        <v>2.2000000000000002</v>
      </c>
      <c r="M93" s="48" t="s">
        <v>536</v>
      </c>
      <c r="N93" s="48" t="s">
        <v>537</v>
      </c>
      <c r="O93" s="56" t="s">
        <v>701</v>
      </c>
      <c r="P93" s="56" t="s">
        <v>690</v>
      </c>
      <c r="Q93" s="56" t="s">
        <v>906</v>
      </c>
      <c r="R93" s="56" t="s">
        <v>455</v>
      </c>
      <c r="S93" s="56" t="s">
        <v>468</v>
      </c>
      <c r="T93" s="54" t="s">
        <v>97</v>
      </c>
      <c r="U93" s="54" t="s">
        <v>619</v>
      </c>
      <c r="V93" s="54" t="s">
        <v>619</v>
      </c>
      <c r="W93" s="54" t="s">
        <v>704</v>
      </c>
      <c r="X93" s="48" t="s">
        <v>134</v>
      </c>
      <c r="Y93" s="60"/>
      <c r="Z93" s="60"/>
      <c r="AA93" s="60"/>
      <c r="AB93" s="60"/>
      <c r="AC93" s="60"/>
      <c r="AD93" s="54">
        <v>0.4</v>
      </c>
      <c r="AE93" s="60"/>
      <c r="AF93" s="60"/>
      <c r="AG93" s="60"/>
      <c r="AH93" s="60"/>
      <c r="AI93" s="54"/>
      <c r="AJ93" s="56">
        <v>44</v>
      </c>
      <c r="AK93" s="56">
        <v>17.600000000000001</v>
      </c>
      <c r="AL93" s="60"/>
      <c r="AM93" s="60"/>
      <c r="AN93" s="56">
        <v>17.600000000000001</v>
      </c>
      <c r="AO93" s="55" t="s">
        <v>151</v>
      </c>
      <c r="AP93" s="56" t="s">
        <v>135</v>
      </c>
      <c r="AQ93" s="48" t="s">
        <v>437</v>
      </c>
      <c r="AR93" s="56" t="s">
        <v>906</v>
      </c>
      <c r="AS93" s="56" t="s">
        <v>210</v>
      </c>
      <c r="AT93" s="57" t="s">
        <v>99</v>
      </c>
      <c r="AU93" s="64" t="s">
        <v>302</v>
      </c>
      <c r="AV93" s="56" t="s">
        <v>906</v>
      </c>
      <c r="AW93" s="54" t="s">
        <v>127</v>
      </c>
    </row>
    <row r="94" spans="1:49" s="3" customFormat="1" ht="359.25" customHeight="1" x14ac:dyDescent="0.2">
      <c r="A94" s="47">
        <v>89</v>
      </c>
      <c r="B94" s="48" t="s">
        <v>567</v>
      </c>
      <c r="D94" s="61" t="s">
        <v>305</v>
      </c>
      <c r="E94" s="88" t="s">
        <v>563</v>
      </c>
      <c r="F94" s="68" t="s">
        <v>907</v>
      </c>
      <c r="G94" s="146" t="s">
        <v>974</v>
      </c>
      <c r="H94" s="69" t="s">
        <v>366</v>
      </c>
      <c r="I94" s="48" t="s">
        <v>215</v>
      </c>
      <c r="J94" s="55" t="s">
        <v>96</v>
      </c>
      <c r="K94" s="48" t="s">
        <v>96</v>
      </c>
      <c r="L94" s="55">
        <v>0.9</v>
      </c>
      <c r="M94" s="48" t="s">
        <v>536</v>
      </c>
      <c r="N94" s="48" t="s">
        <v>537</v>
      </c>
      <c r="O94" s="48" t="s">
        <v>701</v>
      </c>
      <c r="P94" s="48" t="s">
        <v>697</v>
      </c>
      <c r="Q94" s="48" t="s">
        <v>742</v>
      </c>
      <c r="R94" s="48" t="s">
        <v>455</v>
      </c>
      <c r="S94" s="48" t="s">
        <v>468</v>
      </c>
      <c r="T94" s="55" t="s">
        <v>97</v>
      </c>
      <c r="U94" s="54" t="s">
        <v>619</v>
      </c>
      <c r="V94" s="54" t="s">
        <v>619</v>
      </c>
      <c r="W94" s="55" t="s">
        <v>704</v>
      </c>
      <c r="X94" s="48" t="s">
        <v>134</v>
      </c>
      <c r="AD94" s="55">
        <v>0.1</v>
      </c>
      <c r="AI94" s="55"/>
      <c r="AJ94" s="48">
        <v>100</v>
      </c>
      <c r="AK94" s="48">
        <v>10</v>
      </c>
      <c r="AN94" s="48">
        <v>10</v>
      </c>
      <c r="AO94" s="55" t="s">
        <v>151</v>
      </c>
      <c r="AP94" s="56" t="s">
        <v>219</v>
      </c>
      <c r="AQ94" s="56" t="s">
        <v>438</v>
      </c>
      <c r="AR94" s="48" t="s">
        <v>215</v>
      </c>
      <c r="AS94" s="48" t="s">
        <v>210</v>
      </c>
      <c r="AT94" s="62" t="s">
        <v>99</v>
      </c>
      <c r="AU94" s="58" t="s">
        <v>236</v>
      </c>
      <c r="AV94" s="48" t="s">
        <v>215</v>
      </c>
      <c r="AW94" s="55" t="s">
        <v>127</v>
      </c>
    </row>
    <row r="95" spans="1:49" ht="355.5" customHeight="1" x14ac:dyDescent="0.2">
      <c r="A95" s="47">
        <v>90</v>
      </c>
      <c r="B95" s="48">
        <v>4</v>
      </c>
      <c r="C95" s="3"/>
      <c r="D95" s="66" t="s">
        <v>162</v>
      </c>
      <c r="E95" s="63" t="s">
        <v>558</v>
      </c>
      <c r="F95" s="68" t="s">
        <v>908</v>
      </c>
      <c r="G95" s="69" t="s">
        <v>546</v>
      </c>
      <c r="H95" s="104" t="s">
        <v>398</v>
      </c>
      <c r="I95" s="129" t="s">
        <v>181</v>
      </c>
      <c r="J95" s="72" t="s">
        <v>96</v>
      </c>
      <c r="K95" s="48" t="s">
        <v>96</v>
      </c>
      <c r="L95" s="55">
        <v>2.2999999999999998</v>
      </c>
      <c r="M95" s="48" t="s">
        <v>536</v>
      </c>
      <c r="N95" s="48" t="s">
        <v>537</v>
      </c>
      <c r="O95" s="74" t="s">
        <v>700</v>
      </c>
      <c r="P95" s="75" t="s">
        <v>697</v>
      </c>
      <c r="Q95" s="48" t="s">
        <v>742</v>
      </c>
      <c r="R95" s="92" t="s">
        <v>523</v>
      </c>
      <c r="S95" s="147" t="s">
        <v>468</v>
      </c>
      <c r="T95" s="54" t="s">
        <v>97</v>
      </c>
      <c r="U95" s="54" t="s">
        <v>619</v>
      </c>
      <c r="V95" s="54" t="s">
        <v>619</v>
      </c>
      <c r="W95" s="54" t="s">
        <v>704</v>
      </c>
      <c r="X95" s="3"/>
      <c r="Y95" s="3"/>
      <c r="Z95" s="72" t="s">
        <v>134</v>
      </c>
      <c r="AA95" s="3"/>
      <c r="AB95" s="3"/>
      <c r="AC95" s="3"/>
      <c r="AD95" s="3"/>
      <c r="AE95" s="73"/>
      <c r="AF95" s="73">
        <v>0.2</v>
      </c>
      <c r="AG95" s="3"/>
      <c r="AH95" s="3"/>
      <c r="AI95" s="55"/>
      <c r="AJ95" s="55">
        <v>20</v>
      </c>
      <c r="AK95" s="55">
        <v>4</v>
      </c>
      <c r="AL95" s="3"/>
      <c r="AM95" s="3"/>
      <c r="AN95" s="55">
        <v>4</v>
      </c>
      <c r="AO95" s="78" t="s">
        <v>163</v>
      </c>
      <c r="AP95" s="108" t="s">
        <v>159</v>
      </c>
      <c r="AQ95" s="80" t="s">
        <v>156</v>
      </c>
      <c r="AR95" s="81" t="s">
        <v>1063</v>
      </c>
      <c r="AS95" s="48" t="s">
        <v>153</v>
      </c>
      <c r="AT95" s="83" t="s">
        <v>158</v>
      </c>
      <c r="AU95" s="84" t="s">
        <v>247</v>
      </c>
      <c r="AV95" s="76" t="s">
        <v>1065</v>
      </c>
      <c r="AW95" s="72" t="s">
        <v>157</v>
      </c>
    </row>
    <row r="96" spans="1:49" ht="285" x14ac:dyDescent="0.2">
      <c r="A96" s="47">
        <v>91</v>
      </c>
      <c r="B96" s="48">
        <v>4</v>
      </c>
      <c r="C96" s="3"/>
      <c r="D96" s="66" t="s">
        <v>162</v>
      </c>
      <c r="E96" s="63" t="s">
        <v>558</v>
      </c>
      <c r="F96" s="68" t="s">
        <v>909</v>
      </c>
      <c r="G96" s="69" t="s">
        <v>546</v>
      </c>
      <c r="H96" s="104" t="s">
        <v>399</v>
      </c>
      <c r="I96" s="129" t="s">
        <v>181</v>
      </c>
      <c r="J96" s="72" t="s">
        <v>96</v>
      </c>
      <c r="K96" s="48" t="s">
        <v>96</v>
      </c>
      <c r="L96" s="55">
        <v>7.5</v>
      </c>
      <c r="M96" s="48" t="s">
        <v>536</v>
      </c>
      <c r="N96" s="48" t="s">
        <v>537</v>
      </c>
      <c r="O96" s="74" t="s">
        <v>701</v>
      </c>
      <c r="P96" s="75" t="s">
        <v>697</v>
      </c>
      <c r="Q96" s="48" t="s">
        <v>742</v>
      </c>
      <c r="R96" s="92" t="s">
        <v>527</v>
      </c>
      <c r="S96" s="92" t="s">
        <v>468</v>
      </c>
      <c r="T96" s="54" t="s">
        <v>97</v>
      </c>
      <c r="U96" s="54" t="s">
        <v>619</v>
      </c>
      <c r="V96" s="54" t="s">
        <v>619</v>
      </c>
      <c r="W96" s="54" t="s">
        <v>704</v>
      </c>
      <c r="X96" s="3"/>
      <c r="Y96" s="3"/>
      <c r="Z96" s="72" t="s">
        <v>134</v>
      </c>
      <c r="AA96" s="3"/>
      <c r="AB96" s="3"/>
      <c r="AC96" s="3"/>
      <c r="AD96" s="3"/>
      <c r="AE96" s="73"/>
      <c r="AF96" s="73">
        <v>0.8</v>
      </c>
      <c r="AG96" s="3"/>
      <c r="AH96" s="3"/>
      <c r="AI96" s="55"/>
      <c r="AJ96" s="55">
        <v>20</v>
      </c>
      <c r="AK96" s="55">
        <v>16</v>
      </c>
      <c r="AL96" s="3"/>
      <c r="AM96" s="3"/>
      <c r="AN96" s="55">
        <v>16</v>
      </c>
      <c r="AO96" s="78" t="s">
        <v>163</v>
      </c>
      <c r="AP96" s="108" t="s">
        <v>159</v>
      </c>
      <c r="AQ96" s="80" t="s">
        <v>156</v>
      </c>
      <c r="AR96" s="81" t="s">
        <v>1063</v>
      </c>
      <c r="AS96" s="48" t="s">
        <v>153</v>
      </c>
      <c r="AT96" s="83" t="s">
        <v>158</v>
      </c>
      <c r="AU96" s="84" t="s">
        <v>247</v>
      </c>
      <c r="AV96" s="76" t="s">
        <v>1065</v>
      </c>
      <c r="AW96" s="72" t="s">
        <v>157</v>
      </c>
    </row>
    <row r="97" spans="1:50" ht="350.25" customHeight="1" x14ac:dyDescent="0.2">
      <c r="A97" s="47">
        <v>92</v>
      </c>
      <c r="B97" s="48">
        <v>4</v>
      </c>
      <c r="C97" s="3"/>
      <c r="D97" s="66" t="s">
        <v>162</v>
      </c>
      <c r="E97" s="63" t="s">
        <v>558</v>
      </c>
      <c r="F97" s="107" t="s">
        <v>910</v>
      </c>
      <c r="G97" s="69" t="s">
        <v>546</v>
      </c>
      <c r="H97" s="104" t="s">
        <v>400</v>
      </c>
      <c r="I97" s="129" t="s">
        <v>182</v>
      </c>
      <c r="J97" s="72" t="s">
        <v>96</v>
      </c>
      <c r="K97" s="48" t="s">
        <v>96</v>
      </c>
      <c r="L97" s="55">
        <v>2.2000000000000002</v>
      </c>
      <c r="M97" s="48" t="s">
        <v>536</v>
      </c>
      <c r="N97" s="48" t="s">
        <v>537</v>
      </c>
      <c r="O97" s="74" t="s">
        <v>700</v>
      </c>
      <c r="P97" s="75" t="s">
        <v>697</v>
      </c>
      <c r="Q97" s="48" t="s">
        <v>911</v>
      </c>
      <c r="R97" s="92" t="s">
        <v>527</v>
      </c>
      <c r="S97" s="92" t="s">
        <v>468</v>
      </c>
      <c r="T97" s="54" t="s">
        <v>97</v>
      </c>
      <c r="U97" s="54" t="s">
        <v>619</v>
      </c>
      <c r="V97" s="54" t="s">
        <v>619</v>
      </c>
      <c r="W97" s="54" t="s">
        <v>704</v>
      </c>
      <c r="X97" s="3"/>
      <c r="Y97" s="3"/>
      <c r="Z97" s="72" t="s">
        <v>134</v>
      </c>
      <c r="AA97" s="3"/>
      <c r="AB97" s="3"/>
      <c r="AC97" s="3"/>
      <c r="AD97" s="3"/>
      <c r="AE97" s="73"/>
      <c r="AF97" s="73">
        <v>1</v>
      </c>
      <c r="AG97" s="3"/>
      <c r="AH97" s="3"/>
      <c r="AI97" s="55"/>
      <c r="AJ97" s="55">
        <v>20</v>
      </c>
      <c r="AK97" s="55">
        <v>20</v>
      </c>
      <c r="AL97" s="3"/>
      <c r="AM97" s="3"/>
      <c r="AN97" s="55">
        <v>20</v>
      </c>
      <c r="AO97" s="78" t="s">
        <v>163</v>
      </c>
      <c r="AP97" s="108" t="s">
        <v>159</v>
      </c>
      <c r="AQ97" s="113" t="s">
        <v>156</v>
      </c>
      <c r="AR97" s="81" t="s">
        <v>1063</v>
      </c>
      <c r="AS97" s="48" t="s">
        <v>154</v>
      </c>
      <c r="AT97" s="83" t="s">
        <v>158</v>
      </c>
      <c r="AU97" s="84" t="s">
        <v>247</v>
      </c>
      <c r="AV97" s="76" t="s">
        <v>1066</v>
      </c>
      <c r="AW97" s="72" t="s">
        <v>157</v>
      </c>
    </row>
    <row r="98" spans="1:50" ht="392" x14ac:dyDescent="0.2">
      <c r="A98" s="47">
        <v>93</v>
      </c>
      <c r="B98" s="61" t="s">
        <v>567</v>
      </c>
      <c r="C98" s="135"/>
      <c r="D98" s="61" t="s">
        <v>305</v>
      </c>
      <c r="E98" s="103" t="s">
        <v>556</v>
      </c>
      <c r="F98" s="68" t="s">
        <v>912</v>
      </c>
      <c r="G98" s="99" t="s">
        <v>975</v>
      </c>
      <c r="H98" s="69" t="s">
        <v>313</v>
      </c>
      <c r="I98" s="126" t="s">
        <v>440</v>
      </c>
      <c r="J98" s="48" t="s">
        <v>96</v>
      </c>
      <c r="K98" s="48" t="s">
        <v>96</v>
      </c>
      <c r="L98" s="48">
        <v>143.6</v>
      </c>
      <c r="M98" s="48" t="s">
        <v>536</v>
      </c>
      <c r="N98" s="48" t="s">
        <v>537</v>
      </c>
      <c r="O98" s="48" t="s">
        <v>700</v>
      </c>
      <c r="P98" s="48" t="s">
        <v>698</v>
      </c>
      <c r="Q98" s="48" t="s">
        <v>913</v>
      </c>
      <c r="R98" s="48" t="s">
        <v>444</v>
      </c>
      <c r="S98" s="48" t="s">
        <v>445</v>
      </c>
      <c r="T98" s="48" t="s">
        <v>97</v>
      </c>
      <c r="U98" s="54" t="s">
        <v>619</v>
      </c>
      <c r="V98" s="54" t="s">
        <v>619</v>
      </c>
      <c r="W98" s="48" t="s">
        <v>98</v>
      </c>
      <c r="X98" s="148" t="s">
        <v>134</v>
      </c>
      <c r="Y98" s="48"/>
      <c r="Z98" s="48"/>
      <c r="AA98" s="48"/>
      <c r="AB98" s="48"/>
      <c r="AC98" s="48"/>
      <c r="AD98" s="149">
        <v>50</v>
      </c>
      <c r="AE98" s="3"/>
      <c r="AF98" s="3"/>
      <c r="AG98" s="3"/>
      <c r="AH98" s="3"/>
      <c r="AI98" s="55"/>
      <c r="AJ98" s="150">
        <v>29.064</v>
      </c>
      <c r="AK98" s="150">
        <v>1453.2</v>
      </c>
      <c r="AL98" s="3"/>
      <c r="AM98" s="3"/>
      <c r="AN98" s="150">
        <v>1453.2</v>
      </c>
      <c r="AO98" s="136" t="s">
        <v>427</v>
      </c>
      <c r="AP98" s="48" t="s">
        <v>135</v>
      </c>
      <c r="AQ98" s="48" t="s">
        <v>437</v>
      </c>
      <c r="AR98" s="48" t="s">
        <v>914</v>
      </c>
      <c r="AS98" s="48" t="s">
        <v>136</v>
      </c>
      <c r="AT98" s="62" t="s">
        <v>99</v>
      </c>
      <c r="AU98" s="145" t="s">
        <v>420</v>
      </c>
      <c r="AV98" s="48" t="s">
        <v>915</v>
      </c>
      <c r="AW98" s="48" t="s">
        <v>103</v>
      </c>
    </row>
    <row r="99" spans="1:50" ht="359.25" customHeight="1" x14ac:dyDescent="0.2">
      <c r="A99" s="59">
        <v>94</v>
      </c>
      <c r="B99" s="48" t="s">
        <v>567</v>
      </c>
      <c r="C99" s="60"/>
      <c r="D99" s="61" t="s">
        <v>305</v>
      </c>
      <c r="E99" s="63" t="s">
        <v>556</v>
      </c>
      <c r="F99" s="51" t="s">
        <v>916</v>
      </c>
      <c r="G99" s="52" t="s">
        <v>986</v>
      </c>
      <c r="H99" s="53" t="s">
        <v>362</v>
      </c>
      <c r="I99" s="56" t="s">
        <v>1005</v>
      </c>
      <c r="J99" s="54" t="s">
        <v>96</v>
      </c>
      <c r="K99" s="48" t="s">
        <v>96</v>
      </c>
      <c r="L99" s="54">
        <v>2.6</v>
      </c>
      <c r="M99" s="48" t="s">
        <v>536</v>
      </c>
      <c r="N99" s="48" t="s">
        <v>537</v>
      </c>
      <c r="O99" s="56" t="s">
        <v>700</v>
      </c>
      <c r="P99" s="56" t="s">
        <v>690</v>
      </c>
      <c r="Q99" s="56" t="s">
        <v>897</v>
      </c>
      <c r="R99" s="56" t="s">
        <v>455</v>
      </c>
      <c r="S99" s="56" t="s">
        <v>445</v>
      </c>
      <c r="T99" s="54" t="s">
        <v>97</v>
      </c>
      <c r="U99" s="54" t="s">
        <v>619</v>
      </c>
      <c r="V99" s="54" t="s">
        <v>619</v>
      </c>
      <c r="W99" s="54" t="s">
        <v>98</v>
      </c>
      <c r="X99" s="48" t="s">
        <v>134</v>
      </c>
      <c r="Y99" s="60"/>
      <c r="Z99" s="60"/>
      <c r="AA99" s="60"/>
      <c r="AB99" s="60"/>
      <c r="AC99" s="60"/>
      <c r="AD99" s="54">
        <v>0.4</v>
      </c>
      <c r="AE99" s="60"/>
      <c r="AF99" s="60"/>
      <c r="AG99" s="60"/>
      <c r="AH99" s="60"/>
      <c r="AI99" s="54"/>
      <c r="AJ99" s="56">
        <v>288.60000000000002</v>
      </c>
      <c r="AK99" s="56">
        <v>115.46</v>
      </c>
      <c r="AL99" s="60"/>
      <c r="AM99" s="60"/>
      <c r="AN99" s="56">
        <v>115.46</v>
      </c>
      <c r="AO99" s="56" t="s">
        <v>428</v>
      </c>
      <c r="AP99" s="56" t="s">
        <v>138</v>
      </c>
      <c r="AQ99" s="48" t="s">
        <v>437</v>
      </c>
      <c r="AR99" s="56" t="s">
        <v>897</v>
      </c>
      <c r="AS99" s="56" t="s">
        <v>210</v>
      </c>
      <c r="AT99" s="57" t="s">
        <v>99</v>
      </c>
      <c r="AU99" s="64" t="s">
        <v>233</v>
      </c>
      <c r="AV99" s="56" t="s">
        <v>897</v>
      </c>
      <c r="AW99" s="54" t="s">
        <v>127</v>
      </c>
    </row>
    <row r="100" spans="1:50" ht="355.5" customHeight="1" x14ac:dyDescent="0.2">
      <c r="A100" s="47">
        <v>95</v>
      </c>
      <c r="B100" s="48">
        <v>4</v>
      </c>
      <c r="C100" s="3"/>
      <c r="D100" s="66" t="s">
        <v>162</v>
      </c>
      <c r="E100" s="63" t="s">
        <v>558</v>
      </c>
      <c r="F100" s="68" t="s">
        <v>917</v>
      </c>
      <c r="G100" s="69" t="s">
        <v>548</v>
      </c>
      <c r="H100" s="104" t="s">
        <v>401</v>
      </c>
      <c r="I100" s="129" t="s">
        <v>183</v>
      </c>
      <c r="J100" s="72" t="s">
        <v>96</v>
      </c>
      <c r="K100" s="48" t="s">
        <v>96</v>
      </c>
      <c r="L100" s="55">
        <v>143.6</v>
      </c>
      <c r="M100" s="48" t="s">
        <v>536</v>
      </c>
      <c r="N100" s="48" t="s">
        <v>537</v>
      </c>
      <c r="O100" s="74" t="s">
        <v>701</v>
      </c>
      <c r="P100" s="75" t="s">
        <v>698</v>
      </c>
      <c r="Q100" s="48" t="s">
        <v>913</v>
      </c>
      <c r="R100" s="92" t="s">
        <v>527</v>
      </c>
      <c r="S100" s="92" t="s">
        <v>445</v>
      </c>
      <c r="T100" s="54" t="s">
        <v>97</v>
      </c>
      <c r="U100" s="54" t="s">
        <v>619</v>
      </c>
      <c r="V100" s="54" t="s">
        <v>619</v>
      </c>
      <c r="W100" s="54" t="s">
        <v>98</v>
      </c>
      <c r="X100" s="3"/>
      <c r="Y100" s="3"/>
      <c r="Z100" s="72" t="s">
        <v>134</v>
      </c>
      <c r="AA100" s="3"/>
      <c r="AB100" s="3"/>
      <c r="AC100" s="3"/>
      <c r="AD100" s="3"/>
      <c r="AE100" s="73"/>
      <c r="AF100" s="73">
        <v>5</v>
      </c>
      <c r="AG100" s="3"/>
      <c r="AH100" s="3"/>
      <c r="AI100" s="55"/>
      <c r="AJ100" s="55">
        <v>20</v>
      </c>
      <c r="AK100" s="55">
        <v>100</v>
      </c>
      <c r="AL100" s="3"/>
      <c r="AM100" s="3"/>
      <c r="AN100" s="55">
        <v>100</v>
      </c>
      <c r="AO100" s="78" t="s">
        <v>163</v>
      </c>
      <c r="AP100" s="108" t="s">
        <v>159</v>
      </c>
      <c r="AQ100" s="80" t="s">
        <v>156</v>
      </c>
      <c r="AR100" s="81" t="s">
        <v>1063</v>
      </c>
      <c r="AS100" s="48" t="s">
        <v>152</v>
      </c>
      <c r="AT100" s="83" t="s">
        <v>158</v>
      </c>
      <c r="AU100" s="84" t="s">
        <v>247</v>
      </c>
      <c r="AV100" s="76" t="s">
        <v>1067</v>
      </c>
      <c r="AW100" s="72" t="s">
        <v>157</v>
      </c>
    </row>
    <row r="101" spans="1:50" ht="285" x14ac:dyDescent="0.2">
      <c r="A101" s="47">
        <v>96</v>
      </c>
      <c r="B101" s="48">
        <v>4</v>
      </c>
      <c r="C101" s="3"/>
      <c r="D101" s="151" t="s">
        <v>162</v>
      </c>
      <c r="E101" s="63" t="s">
        <v>558</v>
      </c>
      <c r="F101" s="68" t="s">
        <v>918</v>
      </c>
      <c r="G101" s="69" t="s">
        <v>552</v>
      </c>
      <c r="H101" s="104" t="s">
        <v>402</v>
      </c>
      <c r="I101" s="151" t="s">
        <v>252</v>
      </c>
      <c r="J101" s="72" t="s">
        <v>96</v>
      </c>
      <c r="K101" s="48" t="s">
        <v>96</v>
      </c>
      <c r="L101" s="55">
        <v>146.19999999999999</v>
      </c>
      <c r="M101" s="48" t="s">
        <v>536</v>
      </c>
      <c r="N101" s="48" t="s">
        <v>537</v>
      </c>
      <c r="O101" s="74" t="s">
        <v>702</v>
      </c>
      <c r="P101" s="75" t="s">
        <v>697</v>
      </c>
      <c r="Q101" s="48" t="s">
        <v>897</v>
      </c>
      <c r="R101" s="92" t="s">
        <v>523</v>
      </c>
      <c r="S101" s="92" t="s">
        <v>445</v>
      </c>
      <c r="T101" s="54" t="s">
        <v>97</v>
      </c>
      <c r="U101" s="54" t="s">
        <v>619</v>
      </c>
      <c r="V101" s="54" t="s">
        <v>619</v>
      </c>
      <c r="W101" s="54" t="s">
        <v>98</v>
      </c>
      <c r="X101" s="3"/>
      <c r="Y101" s="3"/>
      <c r="Z101" s="72" t="s">
        <v>134</v>
      </c>
      <c r="AA101" s="3"/>
      <c r="AB101" s="3"/>
      <c r="AC101" s="3"/>
      <c r="AD101" s="3"/>
      <c r="AE101" s="3"/>
      <c r="AF101" s="73">
        <v>0.3</v>
      </c>
      <c r="AG101" s="3"/>
      <c r="AH101" s="3"/>
      <c r="AI101" s="55"/>
      <c r="AJ101" s="55">
        <v>20</v>
      </c>
      <c r="AK101" s="55">
        <v>6</v>
      </c>
      <c r="AL101" s="3"/>
      <c r="AM101" s="3"/>
      <c r="AN101" s="55">
        <v>6</v>
      </c>
      <c r="AO101" s="78" t="s">
        <v>163</v>
      </c>
      <c r="AP101" s="108" t="s">
        <v>159</v>
      </c>
      <c r="AQ101" s="80" t="s">
        <v>156</v>
      </c>
      <c r="AR101" s="81" t="s">
        <v>1063</v>
      </c>
      <c r="AS101" s="48" t="s">
        <v>155</v>
      </c>
      <c r="AT101" s="83" t="s">
        <v>158</v>
      </c>
      <c r="AU101" s="84" t="s">
        <v>247</v>
      </c>
      <c r="AV101" s="76" t="s">
        <v>1068</v>
      </c>
      <c r="AW101" s="72" t="s">
        <v>157</v>
      </c>
    </row>
    <row r="102" spans="1:50" ht="285" x14ac:dyDescent="0.2">
      <c r="A102" s="47">
        <v>97</v>
      </c>
      <c r="B102" s="48">
        <v>4</v>
      </c>
      <c r="C102" s="3"/>
      <c r="D102" s="66" t="s">
        <v>162</v>
      </c>
      <c r="E102" s="50" t="s">
        <v>558</v>
      </c>
      <c r="F102" s="107" t="s">
        <v>919</v>
      </c>
      <c r="G102" s="69" t="s">
        <v>546</v>
      </c>
      <c r="H102" s="104" t="s">
        <v>396</v>
      </c>
      <c r="I102" s="120" t="s">
        <v>185</v>
      </c>
      <c r="J102" s="72" t="s">
        <v>96</v>
      </c>
      <c r="K102" s="48" t="s">
        <v>96</v>
      </c>
      <c r="L102" s="55">
        <v>3.7</v>
      </c>
      <c r="M102" s="48" t="s">
        <v>536</v>
      </c>
      <c r="N102" s="48" t="s">
        <v>537</v>
      </c>
      <c r="O102" s="74" t="s">
        <v>700</v>
      </c>
      <c r="P102" s="75" t="s">
        <v>697</v>
      </c>
      <c r="Q102" s="48" t="s">
        <v>920</v>
      </c>
      <c r="R102" s="92" t="s">
        <v>525</v>
      </c>
      <c r="S102" s="92" t="s">
        <v>526</v>
      </c>
      <c r="T102" s="54" t="s">
        <v>160</v>
      </c>
      <c r="U102" s="54" t="s">
        <v>619</v>
      </c>
      <c r="V102" s="54" t="s">
        <v>619</v>
      </c>
      <c r="W102" s="54" t="s">
        <v>98</v>
      </c>
      <c r="X102" s="3"/>
      <c r="Y102" s="3"/>
      <c r="Z102" s="72" t="s">
        <v>134</v>
      </c>
      <c r="AA102" s="3"/>
      <c r="AB102" s="3"/>
      <c r="AC102" s="3"/>
      <c r="AD102" s="3"/>
      <c r="AE102" s="73"/>
      <c r="AF102" s="73">
        <v>0.5</v>
      </c>
      <c r="AG102" s="3"/>
      <c r="AH102" s="3"/>
      <c r="AI102" s="55"/>
      <c r="AJ102" s="55">
        <v>10</v>
      </c>
      <c r="AK102" s="55">
        <v>5</v>
      </c>
      <c r="AL102" s="3"/>
      <c r="AM102" s="3"/>
      <c r="AN102" s="55">
        <v>5</v>
      </c>
      <c r="AO102" s="78" t="s">
        <v>163</v>
      </c>
      <c r="AP102" s="108" t="s">
        <v>159</v>
      </c>
      <c r="AQ102" s="80" t="s">
        <v>156</v>
      </c>
      <c r="AR102" s="212" t="s">
        <v>1063</v>
      </c>
      <c r="AS102" s="48" t="s">
        <v>153</v>
      </c>
      <c r="AT102" s="83" t="s">
        <v>158</v>
      </c>
      <c r="AU102" s="84" t="s">
        <v>248</v>
      </c>
      <c r="AV102" s="76" t="s">
        <v>1069</v>
      </c>
      <c r="AW102" s="72" t="s">
        <v>157</v>
      </c>
    </row>
    <row r="103" spans="1:50" ht="409.25" customHeight="1" x14ac:dyDescent="0.2">
      <c r="A103" s="47">
        <v>98</v>
      </c>
      <c r="B103" s="48" t="s">
        <v>572</v>
      </c>
      <c r="C103" s="3"/>
      <c r="D103" s="113" t="s">
        <v>200</v>
      </c>
      <c r="E103" s="152" t="s">
        <v>561</v>
      </c>
      <c r="F103" s="68" t="s">
        <v>921</v>
      </c>
      <c r="G103" s="89" t="s">
        <v>310</v>
      </c>
      <c r="H103" s="89" t="s">
        <v>922</v>
      </c>
      <c r="I103" s="48" t="s">
        <v>209</v>
      </c>
      <c r="J103" s="72" t="s">
        <v>96</v>
      </c>
      <c r="K103" s="48" t="s">
        <v>96</v>
      </c>
      <c r="L103" s="55">
        <v>200</v>
      </c>
      <c r="M103" s="48" t="s">
        <v>536</v>
      </c>
      <c r="N103" s="48" t="s">
        <v>537</v>
      </c>
      <c r="O103" s="74" t="s">
        <v>700</v>
      </c>
      <c r="P103" s="75" t="s">
        <v>699</v>
      </c>
      <c r="Q103" s="48" t="s">
        <v>923</v>
      </c>
      <c r="R103" s="48" t="s">
        <v>529</v>
      </c>
      <c r="S103" s="153" t="s">
        <v>528</v>
      </c>
      <c r="T103" s="54" t="s">
        <v>97</v>
      </c>
      <c r="U103" s="54" t="s">
        <v>619</v>
      </c>
      <c r="V103" s="54" t="s">
        <v>619</v>
      </c>
      <c r="W103" s="48" t="s">
        <v>202</v>
      </c>
      <c r="X103" s="55"/>
      <c r="Y103" s="3"/>
      <c r="AA103" s="3"/>
      <c r="AB103" s="72" t="s">
        <v>134</v>
      </c>
      <c r="AC103" s="3"/>
      <c r="AD103" s="123"/>
      <c r="AE103" s="3"/>
      <c r="AF103" s="3"/>
      <c r="AG103" s="3"/>
      <c r="AH103" s="55">
        <v>160</v>
      </c>
      <c r="AI103" s="55"/>
      <c r="AJ103" s="55">
        <v>1.82</v>
      </c>
      <c r="AK103" s="55">
        <v>291.36</v>
      </c>
      <c r="AL103" s="69"/>
      <c r="AM103" s="3"/>
      <c r="AN103" s="55">
        <v>291.36</v>
      </c>
      <c r="AO103" s="154" t="s">
        <v>199</v>
      </c>
      <c r="AP103" s="48" t="s">
        <v>203</v>
      </c>
      <c r="AQ103" s="113" t="s">
        <v>156</v>
      </c>
      <c r="AR103" s="212" t="s">
        <v>430</v>
      </c>
      <c r="AS103" s="48" t="s">
        <v>210</v>
      </c>
      <c r="AT103" s="83" t="s">
        <v>99</v>
      </c>
      <c r="AU103" s="153" t="s">
        <v>201</v>
      </c>
      <c r="AV103" s="48" t="s">
        <v>924</v>
      </c>
      <c r="AW103" s="55" t="s">
        <v>157</v>
      </c>
    </row>
    <row r="104" spans="1:50" ht="365.25" customHeight="1" x14ac:dyDescent="0.2">
      <c r="A104" s="47">
        <v>99</v>
      </c>
      <c r="B104" s="86" t="s">
        <v>573</v>
      </c>
      <c r="C104" s="3"/>
      <c r="D104" s="61" t="s">
        <v>574</v>
      </c>
      <c r="E104" s="155" t="s">
        <v>562</v>
      </c>
      <c r="F104" s="68" t="s">
        <v>927</v>
      </c>
      <c r="G104" s="156" t="s">
        <v>309</v>
      </c>
      <c r="H104" s="89" t="s">
        <v>197</v>
      </c>
      <c r="I104" s="48" t="s">
        <v>370</v>
      </c>
      <c r="J104" s="54" t="s">
        <v>96</v>
      </c>
      <c r="K104" s="48" t="s">
        <v>96</v>
      </c>
      <c r="L104" s="55">
        <v>0</v>
      </c>
      <c r="M104" s="48" t="s">
        <v>536</v>
      </c>
      <c r="N104" s="48" t="s">
        <v>537</v>
      </c>
      <c r="O104" s="74" t="s">
        <v>701</v>
      </c>
      <c r="P104" s="48" t="s">
        <v>618</v>
      </c>
      <c r="Q104" s="55" t="s">
        <v>744</v>
      </c>
      <c r="R104" s="55" t="s">
        <v>1014</v>
      </c>
      <c r="S104" s="157" t="s">
        <v>553</v>
      </c>
      <c r="T104" s="158" t="s">
        <v>97</v>
      </c>
      <c r="U104" s="54" t="s">
        <v>619</v>
      </c>
      <c r="V104" s="54" t="s">
        <v>619</v>
      </c>
      <c r="W104" s="58" t="s">
        <v>418</v>
      </c>
      <c r="X104" s="48" t="s">
        <v>134</v>
      </c>
      <c r="Y104" s="3"/>
      <c r="Z104" s="159" t="s">
        <v>198</v>
      </c>
      <c r="AA104" s="3"/>
      <c r="AB104" s="3"/>
      <c r="AC104" s="55">
        <v>64</v>
      </c>
      <c r="AD104" s="55"/>
      <c r="AE104" s="3"/>
      <c r="AF104" s="3"/>
      <c r="AG104" s="3"/>
      <c r="AH104" s="3"/>
      <c r="AI104" s="55"/>
      <c r="AJ104" s="55">
        <v>5</v>
      </c>
      <c r="AK104" s="55">
        <v>320</v>
      </c>
      <c r="AL104" s="3"/>
      <c r="AM104" s="3"/>
      <c r="AN104" s="55">
        <v>320</v>
      </c>
      <c r="AO104" s="55" t="s">
        <v>194</v>
      </c>
      <c r="AP104" s="55" t="s">
        <v>195</v>
      </c>
      <c r="AQ104" s="81" t="s">
        <v>156</v>
      </c>
      <c r="AR104" s="48" t="s">
        <v>370</v>
      </c>
      <c r="AS104" s="56" t="s">
        <v>210</v>
      </c>
      <c r="AT104" s="57" t="s">
        <v>99</v>
      </c>
      <c r="AU104" s="153" t="s">
        <v>429</v>
      </c>
      <c r="AV104" s="48" t="s">
        <v>370</v>
      </c>
      <c r="AW104" s="54" t="s">
        <v>196</v>
      </c>
    </row>
    <row r="105" spans="1:50" ht="401.25" customHeight="1" x14ac:dyDescent="0.2">
      <c r="A105" s="47">
        <v>100</v>
      </c>
      <c r="B105" s="48">
        <v>11</v>
      </c>
      <c r="C105" s="3"/>
      <c r="D105" s="113" t="s">
        <v>204</v>
      </c>
      <c r="E105" s="55" t="s">
        <v>559</v>
      </c>
      <c r="F105" s="68" t="s">
        <v>432</v>
      </c>
      <c r="G105" s="69" t="s">
        <v>433</v>
      </c>
      <c r="H105" s="69" t="s">
        <v>403</v>
      </c>
      <c r="I105" s="48" t="s">
        <v>404</v>
      </c>
      <c r="J105" s="72" t="s">
        <v>96</v>
      </c>
      <c r="K105" s="48" t="s">
        <v>96</v>
      </c>
      <c r="L105" s="55">
        <v>0</v>
      </c>
      <c r="M105" s="48" t="s">
        <v>536</v>
      </c>
      <c r="N105" s="48" t="s">
        <v>537</v>
      </c>
      <c r="O105" s="74" t="s">
        <v>701</v>
      </c>
      <c r="P105" s="48" t="s">
        <v>618</v>
      </c>
      <c r="Q105" s="55" t="s">
        <v>744</v>
      </c>
      <c r="R105" s="55" t="s">
        <v>1014</v>
      </c>
      <c r="S105" s="157" t="s">
        <v>553</v>
      </c>
      <c r="T105" s="55" t="s">
        <v>97</v>
      </c>
      <c r="U105" s="54" t="s">
        <v>619</v>
      </c>
      <c r="V105" s="54" t="s">
        <v>619</v>
      </c>
      <c r="W105" s="160" t="s">
        <v>419</v>
      </c>
      <c r="X105" s="3"/>
      <c r="Y105" s="3"/>
      <c r="Z105" s="72" t="s">
        <v>134</v>
      </c>
      <c r="AA105" s="3"/>
      <c r="AB105" s="3"/>
      <c r="AC105" s="3"/>
      <c r="AD105" s="3"/>
      <c r="AE105" s="3"/>
      <c r="AF105" s="55">
        <v>1000</v>
      </c>
      <c r="AG105" s="3"/>
      <c r="AH105" s="3"/>
      <c r="AI105" s="55"/>
      <c r="AJ105" s="55">
        <v>1E-3</v>
      </c>
      <c r="AK105" s="55">
        <v>1</v>
      </c>
      <c r="AL105" s="3"/>
      <c r="AM105" s="55"/>
      <c r="AN105" s="55">
        <v>1</v>
      </c>
      <c r="AO105" s="154" t="s">
        <v>199</v>
      </c>
      <c r="AP105" s="48" t="s">
        <v>205</v>
      </c>
      <c r="AQ105" s="48" t="s">
        <v>156</v>
      </c>
      <c r="AR105" s="48" t="s">
        <v>206</v>
      </c>
      <c r="AS105" s="48" t="s">
        <v>136</v>
      </c>
      <c r="AT105" s="83" t="s">
        <v>158</v>
      </c>
      <c r="AU105" s="153" t="s">
        <v>208</v>
      </c>
      <c r="AV105" s="48" t="s">
        <v>206</v>
      </c>
      <c r="AW105" s="55" t="s">
        <v>207</v>
      </c>
    </row>
    <row r="106" spans="1:50" ht="240" x14ac:dyDescent="0.2">
      <c r="A106" s="161">
        <v>101</v>
      </c>
      <c r="B106" s="162" t="s">
        <v>623</v>
      </c>
      <c r="C106" s="163"/>
      <c r="D106" s="162" t="s">
        <v>624</v>
      </c>
      <c r="E106" s="164" t="s">
        <v>625</v>
      </c>
      <c r="F106" s="165" t="s">
        <v>673</v>
      </c>
      <c r="G106" s="166" t="s">
        <v>634</v>
      </c>
      <c r="H106" s="166" t="s">
        <v>626</v>
      </c>
      <c r="I106" s="167" t="s">
        <v>635</v>
      </c>
      <c r="J106" s="161" t="s">
        <v>96</v>
      </c>
      <c r="K106" s="161" t="s">
        <v>96</v>
      </c>
      <c r="L106" s="168">
        <v>0</v>
      </c>
      <c r="M106" s="163" t="s">
        <v>536</v>
      </c>
      <c r="N106" s="163" t="s">
        <v>537</v>
      </c>
      <c r="O106" s="169" t="s">
        <v>701</v>
      </c>
      <c r="P106" s="48" t="s">
        <v>618</v>
      </c>
      <c r="Q106" s="55" t="s">
        <v>744</v>
      </c>
      <c r="R106" s="169" t="s">
        <v>1018</v>
      </c>
      <c r="S106" s="157" t="s">
        <v>553</v>
      </c>
      <c r="T106" s="55" t="s">
        <v>212</v>
      </c>
      <c r="U106" s="54" t="s">
        <v>619</v>
      </c>
      <c r="V106" s="54" t="s">
        <v>619</v>
      </c>
      <c r="W106" s="170"/>
      <c r="X106" s="170"/>
      <c r="Y106" s="170"/>
      <c r="Z106" s="170"/>
      <c r="AA106" s="170"/>
      <c r="AB106" s="170"/>
      <c r="AC106" s="171" t="s">
        <v>134</v>
      </c>
      <c r="AD106" s="170"/>
      <c r="AE106" s="170"/>
      <c r="AF106" s="170"/>
      <c r="AG106" s="170"/>
      <c r="AH106" s="170"/>
      <c r="AI106" s="163">
        <v>334</v>
      </c>
      <c r="AJ106" s="172">
        <v>0.12569161676646706</v>
      </c>
      <c r="AK106" s="172">
        <v>41.981000000000002</v>
      </c>
      <c r="AL106" s="170"/>
      <c r="AM106" s="170"/>
      <c r="AN106" s="172">
        <v>41.981000000000002</v>
      </c>
      <c r="AO106" s="163">
        <v>2024</v>
      </c>
      <c r="AP106" s="167" t="s">
        <v>627</v>
      </c>
      <c r="AQ106" s="164" t="s">
        <v>628</v>
      </c>
      <c r="AR106" s="169" t="s">
        <v>629</v>
      </c>
      <c r="AS106" s="163" t="s">
        <v>210</v>
      </c>
      <c r="AT106" s="173" t="s">
        <v>630</v>
      </c>
      <c r="AU106" s="169" t="s">
        <v>631</v>
      </c>
      <c r="AV106" s="163" t="s">
        <v>632</v>
      </c>
      <c r="AW106" s="163" t="s">
        <v>633</v>
      </c>
      <c r="AX106" s="174"/>
    </row>
    <row r="107" spans="1:50" s="233" customFormat="1" ht="28.25" customHeight="1" x14ac:dyDescent="0.2">
      <c r="A107" s="232" t="s">
        <v>735</v>
      </c>
    </row>
    <row r="108" spans="1:50" ht="272" x14ac:dyDescent="0.2">
      <c r="A108" s="175">
        <v>1</v>
      </c>
      <c r="B108" s="48" t="s">
        <v>575</v>
      </c>
      <c r="C108" s="3"/>
      <c r="D108" s="176" t="s">
        <v>305</v>
      </c>
      <c r="E108" s="155" t="s">
        <v>560</v>
      </c>
      <c r="F108" s="68" t="s">
        <v>743</v>
      </c>
      <c r="G108" s="89" t="s">
        <v>265</v>
      </c>
      <c r="H108" s="69" t="s">
        <v>405</v>
      </c>
      <c r="I108" s="48" t="s">
        <v>1006</v>
      </c>
      <c r="J108" s="72" t="s">
        <v>96</v>
      </c>
      <c r="K108" s="48" t="s">
        <v>96</v>
      </c>
      <c r="L108" s="55">
        <v>0</v>
      </c>
      <c r="M108" s="48" t="s">
        <v>536</v>
      </c>
      <c r="N108" s="48" t="s">
        <v>537</v>
      </c>
      <c r="O108" s="74" t="s">
        <v>701</v>
      </c>
      <c r="P108" s="48" t="s">
        <v>618</v>
      </c>
      <c r="Q108" s="55" t="s">
        <v>744</v>
      </c>
      <c r="R108" s="55" t="s">
        <v>1014</v>
      </c>
      <c r="S108" s="157" t="s">
        <v>553</v>
      </c>
      <c r="T108" s="55" t="s">
        <v>212</v>
      </c>
      <c r="U108" s="54" t="s">
        <v>619</v>
      </c>
      <c r="V108" s="54" t="s">
        <v>619</v>
      </c>
      <c r="W108" s="145" t="s">
        <v>418</v>
      </c>
      <c r="X108" s="3"/>
      <c r="Y108" s="3"/>
      <c r="Z108" s="3"/>
      <c r="AA108" s="3"/>
      <c r="AB108" s="3"/>
      <c r="AC108" s="72" t="s">
        <v>134</v>
      </c>
      <c r="AD108" s="3"/>
      <c r="AE108" s="3"/>
      <c r="AF108" s="3"/>
      <c r="AG108" s="3"/>
      <c r="AH108" s="3"/>
      <c r="AI108" s="55">
        <v>30</v>
      </c>
      <c r="AJ108" s="55">
        <v>0.04</v>
      </c>
      <c r="AK108" s="55">
        <v>1.2</v>
      </c>
      <c r="AL108" s="3"/>
      <c r="AM108" s="3"/>
      <c r="AN108" s="55">
        <v>1.2</v>
      </c>
      <c r="AO108" s="98" t="s">
        <v>163</v>
      </c>
      <c r="AP108" s="48" t="s">
        <v>266</v>
      </c>
      <c r="AQ108" s="113" t="s">
        <v>156</v>
      </c>
      <c r="AR108" s="48" t="s">
        <v>1041</v>
      </c>
      <c r="AS108" s="48" t="s">
        <v>136</v>
      </c>
      <c r="AT108" s="83" t="s">
        <v>158</v>
      </c>
      <c r="AU108" s="153" t="s">
        <v>267</v>
      </c>
      <c r="AV108" s="48" t="s">
        <v>434</v>
      </c>
      <c r="AW108" s="55" t="s">
        <v>207</v>
      </c>
    </row>
    <row r="109" spans="1:50" ht="409.5" customHeight="1" x14ac:dyDescent="0.2">
      <c r="A109" s="175">
        <v>2</v>
      </c>
      <c r="B109" s="48" t="s">
        <v>576</v>
      </c>
      <c r="C109" s="3"/>
      <c r="D109" s="113" t="s">
        <v>200</v>
      </c>
      <c r="E109" s="48" t="s">
        <v>577</v>
      </c>
      <c r="F109" s="68" t="s">
        <v>928</v>
      </c>
      <c r="G109" s="89" t="s">
        <v>311</v>
      </c>
      <c r="H109" s="69" t="s">
        <v>253</v>
      </c>
      <c r="I109" s="48" t="s">
        <v>193</v>
      </c>
      <c r="J109" s="72" t="s">
        <v>96</v>
      </c>
      <c r="K109" s="48" t="s">
        <v>96</v>
      </c>
      <c r="L109" s="55">
        <v>0</v>
      </c>
      <c r="M109" s="48" t="s">
        <v>536</v>
      </c>
      <c r="N109" s="48" t="s">
        <v>537</v>
      </c>
      <c r="O109" s="74" t="s">
        <v>701</v>
      </c>
      <c r="P109" s="48" t="s">
        <v>618</v>
      </c>
      <c r="Q109" s="55" t="s">
        <v>744</v>
      </c>
      <c r="R109" s="55" t="s">
        <v>1014</v>
      </c>
      <c r="S109" s="157" t="s">
        <v>553</v>
      </c>
      <c r="T109" s="55" t="s">
        <v>212</v>
      </c>
      <c r="U109" s="54" t="s">
        <v>619</v>
      </c>
      <c r="V109" s="54" t="s">
        <v>619</v>
      </c>
      <c r="W109" s="3"/>
      <c r="X109" s="3"/>
      <c r="Y109" s="3"/>
      <c r="Z109" s="3"/>
      <c r="AA109" s="3"/>
      <c r="AB109" s="3"/>
      <c r="AC109" s="72" t="s">
        <v>134</v>
      </c>
      <c r="AD109" s="3"/>
      <c r="AE109" s="3"/>
      <c r="AF109" s="3"/>
      <c r="AG109" s="3"/>
      <c r="AH109" s="3"/>
      <c r="AI109" s="55">
        <v>20</v>
      </c>
      <c r="AJ109" s="55">
        <v>2.5000000000000001E-2</v>
      </c>
      <c r="AK109" s="55">
        <v>0.5</v>
      </c>
      <c r="AL109" s="3"/>
      <c r="AM109" s="3"/>
      <c r="AN109" s="55">
        <v>0.5</v>
      </c>
      <c r="AO109" s="154" t="s">
        <v>199</v>
      </c>
      <c r="AP109" s="48" t="s">
        <v>203</v>
      </c>
      <c r="AQ109" s="113" t="s">
        <v>156</v>
      </c>
      <c r="AR109" s="48" t="s">
        <v>431</v>
      </c>
      <c r="AS109" s="48" t="s">
        <v>136</v>
      </c>
      <c r="AT109" s="83" t="s">
        <v>158</v>
      </c>
      <c r="AU109" s="153" t="s">
        <v>250</v>
      </c>
      <c r="AV109" s="48" t="s">
        <v>431</v>
      </c>
      <c r="AW109" s="55" t="s">
        <v>157</v>
      </c>
    </row>
    <row r="110" spans="1:50" ht="409.5" customHeight="1" x14ac:dyDescent="0.2">
      <c r="A110" s="175">
        <v>3</v>
      </c>
      <c r="B110" s="48">
        <v>9</v>
      </c>
      <c r="C110" s="3"/>
      <c r="D110" s="177" t="s">
        <v>211</v>
      </c>
      <c r="E110" s="48">
        <v>14</v>
      </c>
      <c r="F110" s="68" t="s">
        <v>578</v>
      </c>
      <c r="G110" s="89" t="s">
        <v>579</v>
      </c>
      <c r="H110" s="69" t="s">
        <v>580</v>
      </c>
      <c r="I110" s="48" t="s">
        <v>581</v>
      </c>
      <c r="J110" s="72" t="s">
        <v>96</v>
      </c>
      <c r="K110" s="48" t="s">
        <v>96</v>
      </c>
      <c r="L110" s="55">
        <v>0</v>
      </c>
      <c r="M110" s="48" t="s">
        <v>536</v>
      </c>
      <c r="N110" s="48" t="s">
        <v>537</v>
      </c>
      <c r="O110" s="74" t="s">
        <v>701</v>
      </c>
      <c r="P110" s="48" t="s">
        <v>618</v>
      </c>
      <c r="Q110" s="55" t="s">
        <v>744</v>
      </c>
      <c r="R110" s="55" t="s">
        <v>1014</v>
      </c>
      <c r="S110" s="157" t="s">
        <v>553</v>
      </c>
      <c r="T110" s="55" t="s">
        <v>212</v>
      </c>
      <c r="U110" s="54" t="s">
        <v>619</v>
      </c>
      <c r="V110" s="54" t="s">
        <v>619</v>
      </c>
      <c r="W110" s="3"/>
      <c r="X110" s="3"/>
      <c r="Y110" s="3"/>
      <c r="Z110" s="3"/>
      <c r="AA110" s="3"/>
      <c r="AB110" s="3"/>
      <c r="AC110" s="72" t="s">
        <v>134</v>
      </c>
      <c r="AD110" s="3"/>
      <c r="AE110" s="3"/>
      <c r="AF110" s="3"/>
      <c r="AG110" s="3"/>
      <c r="AH110" s="3"/>
      <c r="AI110" s="55"/>
      <c r="AJ110" s="55"/>
      <c r="AK110" s="55">
        <v>20</v>
      </c>
      <c r="AL110" s="3"/>
      <c r="AM110" s="3"/>
      <c r="AN110" s="55">
        <v>20</v>
      </c>
      <c r="AO110" s="154" t="s">
        <v>163</v>
      </c>
      <c r="AP110" s="48" t="s">
        <v>582</v>
      </c>
      <c r="AQ110" s="113" t="s">
        <v>156</v>
      </c>
      <c r="AR110" s="48" t="s">
        <v>581</v>
      </c>
      <c r="AS110" s="48" t="s">
        <v>583</v>
      </c>
      <c r="AT110" s="83" t="s">
        <v>99</v>
      </c>
      <c r="AU110" s="153"/>
      <c r="AV110" s="48" t="s">
        <v>581</v>
      </c>
      <c r="AW110" s="55" t="s">
        <v>207</v>
      </c>
    </row>
    <row r="111" spans="1:50" ht="409.5" customHeight="1" x14ac:dyDescent="0.2">
      <c r="A111" s="175">
        <v>4</v>
      </c>
      <c r="B111" s="48">
        <v>9</v>
      </c>
      <c r="C111" s="3"/>
      <c r="D111" s="177" t="s">
        <v>211</v>
      </c>
      <c r="E111" s="48">
        <v>14</v>
      </c>
      <c r="F111" s="68" t="s">
        <v>588</v>
      </c>
      <c r="G111" s="89" t="s">
        <v>589</v>
      </c>
      <c r="H111" s="69" t="s">
        <v>590</v>
      </c>
      <c r="I111" s="48" t="s">
        <v>581</v>
      </c>
      <c r="J111" s="178" t="s">
        <v>96</v>
      </c>
      <c r="K111" s="56" t="s">
        <v>96</v>
      </c>
      <c r="L111" s="55">
        <v>0</v>
      </c>
      <c r="M111" s="56" t="s">
        <v>536</v>
      </c>
      <c r="N111" s="56" t="s">
        <v>537</v>
      </c>
      <c r="O111" s="179" t="s">
        <v>701</v>
      </c>
      <c r="P111" s="56" t="s">
        <v>618</v>
      </c>
      <c r="Q111" s="54" t="s">
        <v>744</v>
      </c>
      <c r="R111" s="54" t="s">
        <v>1014</v>
      </c>
      <c r="S111" s="180" t="s">
        <v>553</v>
      </c>
      <c r="T111" s="54" t="s">
        <v>212</v>
      </c>
      <c r="U111" s="54" t="s">
        <v>619</v>
      </c>
      <c r="V111" s="54" t="s">
        <v>619</v>
      </c>
      <c r="W111" s="3"/>
      <c r="X111" s="3"/>
      <c r="Y111" s="3"/>
      <c r="Z111" s="3"/>
      <c r="AA111" s="3"/>
      <c r="AB111" s="3"/>
      <c r="AC111" s="181" t="s">
        <v>597</v>
      </c>
      <c r="AD111" s="3"/>
      <c r="AE111" s="3"/>
      <c r="AF111" s="3"/>
      <c r="AG111" s="3"/>
      <c r="AH111" s="3"/>
      <c r="AI111" s="55"/>
      <c r="AJ111" s="55"/>
      <c r="AK111" s="55">
        <v>31</v>
      </c>
      <c r="AL111" s="3"/>
      <c r="AM111" s="3"/>
      <c r="AN111" s="55">
        <v>31</v>
      </c>
      <c r="AO111" s="154" t="s">
        <v>163</v>
      </c>
      <c r="AP111" s="48" t="s">
        <v>591</v>
      </c>
      <c r="AQ111" s="113" t="s">
        <v>156</v>
      </c>
      <c r="AR111" s="48" t="s">
        <v>581</v>
      </c>
      <c r="AS111" s="48" t="s">
        <v>210</v>
      </c>
      <c r="AT111" s="83" t="s">
        <v>158</v>
      </c>
      <c r="AU111" s="153"/>
      <c r="AV111" s="48" t="s">
        <v>581</v>
      </c>
      <c r="AW111" s="55" t="s">
        <v>207</v>
      </c>
    </row>
    <row r="112" spans="1:50" s="128" customFormat="1" ht="192" customHeight="1" x14ac:dyDescent="0.2">
      <c r="A112" s="167">
        <v>5</v>
      </c>
      <c r="B112" s="167">
        <v>7</v>
      </c>
      <c r="C112" s="167"/>
      <c r="D112" s="182" t="s">
        <v>611</v>
      </c>
      <c r="E112" s="167">
        <v>14</v>
      </c>
      <c r="F112" s="183" t="s">
        <v>592</v>
      </c>
      <c r="G112" s="184" t="s">
        <v>593</v>
      </c>
      <c r="H112" s="184" t="s">
        <v>613</v>
      </c>
      <c r="I112" s="167" t="s">
        <v>594</v>
      </c>
      <c r="J112" s="167" t="s">
        <v>96</v>
      </c>
      <c r="K112" s="167" t="s">
        <v>595</v>
      </c>
      <c r="L112" s="167">
        <v>0</v>
      </c>
      <c r="M112" s="56" t="s">
        <v>536</v>
      </c>
      <c r="N112" s="56" t="s">
        <v>537</v>
      </c>
      <c r="O112" s="179" t="s">
        <v>700</v>
      </c>
      <c r="P112" s="167" t="s">
        <v>618</v>
      </c>
      <c r="Q112" s="167" t="s">
        <v>744</v>
      </c>
      <c r="R112" s="54" t="s">
        <v>1017</v>
      </c>
      <c r="S112" s="185" t="s">
        <v>622</v>
      </c>
      <c r="T112" s="54" t="s">
        <v>212</v>
      </c>
      <c r="U112" s="54" t="s">
        <v>619</v>
      </c>
      <c r="V112" s="54" t="s">
        <v>619</v>
      </c>
      <c r="W112" s="167" t="s">
        <v>596</v>
      </c>
      <c r="X112" s="167"/>
      <c r="Y112" s="167"/>
      <c r="Z112" s="167"/>
      <c r="AA112" s="167"/>
      <c r="AB112" s="167"/>
      <c r="AC112" s="167" t="s">
        <v>597</v>
      </c>
      <c r="AD112" s="167"/>
      <c r="AE112" s="186"/>
      <c r="AF112" s="186"/>
      <c r="AG112" s="186"/>
      <c r="AH112" s="186"/>
      <c r="AI112" s="167">
        <v>43</v>
      </c>
      <c r="AJ112" s="167"/>
      <c r="AK112" s="167">
        <v>0.6</v>
      </c>
      <c r="AL112" s="186"/>
      <c r="AM112" s="186"/>
      <c r="AN112" s="167">
        <v>0.6</v>
      </c>
      <c r="AO112" s="167">
        <v>2024</v>
      </c>
      <c r="AP112" s="186"/>
      <c r="AQ112" s="167" t="s">
        <v>598</v>
      </c>
      <c r="AR112" s="167" t="s">
        <v>594</v>
      </c>
      <c r="AS112" s="167"/>
      <c r="AT112" s="186"/>
      <c r="AU112" s="187" t="s">
        <v>599</v>
      </c>
      <c r="AV112" s="186" t="s">
        <v>600</v>
      </c>
      <c r="AW112" s="188" t="s">
        <v>620</v>
      </c>
    </row>
    <row r="113" spans="1:49" s="128" customFormat="1" ht="408.5" customHeight="1" x14ac:dyDescent="0.2">
      <c r="A113" s="189">
        <v>6</v>
      </c>
      <c r="B113" s="167">
        <v>7</v>
      </c>
      <c r="C113" s="167"/>
      <c r="D113" s="182" t="s">
        <v>611</v>
      </c>
      <c r="E113" s="167">
        <v>14</v>
      </c>
      <c r="F113" s="183" t="s">
        <v>607</v>
      </c>
      <c r="G113" s="184" t="s">
        <v>608</v>
      </c>
      <c r="H113" s="186" t="s">
        <v>614</v>
      </c>
      <c r="I113" s="167" t="s">
        <v>594</v>
      </c>
      <c r="J113" s="167" t="s">
        <v>96</v>
      </c>
      <c r="K113" s="167" t="s">
        <v>595</v>
      </c>
      <c r="L113" s="167">
        <v>0</v>
      </c>
      <c r="M113" s="56" t="s">
        <v>536</v>
      </c>
      <c r="N113" s="56" t="s">
        <v>537</v>
      </c>
      <c r="O113" s="179" t="s">
        <v>700</v>
      </c>
      <c r="P113" s="167" t="s">
        <v>618</v>
      </c>
      <c r="Q113" s="167" t="s">
        <v>744</v>
      </c>
      <c r="R113" s="54" t="s">
        <v>1017</v>
      </c>
      <c r="S113" s="185" t="s">
        <v>622</v>
      </c>
      <c r="T113" s="167" t="s">
        <v>97</v>
      </c>
      <c r="U113" s="54" t="s">
        <v>619</v>
      </c>
      <c r="V113" s="54" t="s">
        <v>619</v>
      </c>
      <c r="W113" s="167" t="s">
        <v>601</v>
      </c>
      <c r="X113" s="167"/>
      <c r="Y113" s="167"/>
      <c r="Z113" s="167"/>
      <c r="AA113" s="167"/>
      <c r="AB113" s="167"/>
      <c r="AC113" s="167" t="s">
        <v>597</v>
      </c>
      <c r="AD113" s="167"/>
      <c r="AE113" s="186"/>
      <c r="AF113" s="186"/>
      <c r="AG113" s="186"/>
      <c r="AH113" s="186"/>
      <c r="AI113" s="167"/>
      <c r="AJ113" s="167"/>
      <c r="AK113" s="167">
        <v>1</v>
      </c>
      <c r="AL113" s="186"/>
      <c r="AM113" s="186"/>
      <c r="AN113" s="167">
        <v>1</v>
      </c>
      <c r="AO113" s="167">
        <v>2024</v>
      </c>
      <c r="AP113" s="186"/>
      <c r="AQ113" s="167" t="s">
        <v>598</v>
      </c>
      <c r="AR113" s="167" t="s">
        <v>594</v>
      </c>
      <c r="AS113" s="167"/>
      <c r="AT113" s="186"/>
      <c r="AU113" s="187" t="s">
        <v>599</v>
      </c>
      <c r="AV113" s="186" t="s">
        <v>600</v>
      </c>
      <c r="AW113" s="190" t="s">
        <v>620</v>
      </c>
    </row>
    <row r="114" spans="1:49" s="128" customFormat="1" ht="195" customHeight="1" x14ac:dyDescent="0.2">
      <c r="A114" s="167">
        <v>7</v>
      </c>
      <c r="B114" s="167">
        <v>6</v>
      </c>
      <c r="C114" s="167"/>
      <c r="D114" s="182" t="s">
        <v>612</v>
      </c>
      <c r="E114" s="167">
        <v>14</v>
      </c>
      <c r="F114" s="127" t="s">
        <v>929</v>
      </c>
      <c r="G114" s="186" t="s">
        <v>609</v>
      </c>
      <c r="H114" s="186" t="s">
        <v>621</v>
      </c>
      <c r="I114" s="167" t="s">
        <v>594</v>
      </c>
      <c r="J114" s="167" t="s">
        <v>96</v>
      </c>
      <c r="K114" s="167" t="s">
        <v>602</v>
      </c>
      <c r="L114" s="167">
        <v>0</v>
      </c>
      <c r="M114" s="56" t="s">
        <v>536</v>
      </c>
      <c r="N114" s="56" t="s">
        <v>537</v>
      </c>
      <c r="O114" s="179" t="s">
        <v>700</v>
      </c>
      <c r="P114" s="167" t="s">
        <v>618</v>
      </c>
      <c r="Q114" s="167" t="s">
        <v>744</v>
      </c>
      <c r="R114" s="54" t="s">
        <v>1017</v>
      </c>
      <c r="S114" s="185" t="s">
        <v>622</v>
      </c>
      <c r="T114" s="169" t="s">
        <v>616</v>
      </c>
      <c r="U114" s="54" t="s">
        <v>619</v>
      </c>
      <c r="V114" s="54" t="s">
        <v>619</v>
      </c>
      <c r="W114" s="167" t="s">
        <v>596</v>
      </c>
      <c r="X114" s="167"/>
      <c r="Y114" s="186"/>
      <c r="Z114" s="186"/>
      <c r="AA114" s="186"/>
      <c r="AB114" s="186"/>
      <c r="AC114" s="167" t="s">
        <v>597</v>
      </c>
      <c r="AD114" s="191"/>
      <c r="AE114" s="186"/>
      <c r="AF114" s="186"/>
      <c r="AG114" s="186"/>
      <c r="AH114" s="186"/>
      <c r="AI114" s="167"/>
      <c r="AJ114" s="167"/>
      <c r="AK114" s="167">
        <v>0.4</v>
      </c>
      <c r="AL114" s="186"/>
      <c r="AM114" s="186"/>
      <c r="AN114" s="167">
        <v>0.4</v>
      </c>
      <c r="AO114" s="167" t="s">
        <v>603</v>
      </c>
      <c r="AP114" s="186"/>
      <c r="AQ114" s="167" t="s">
        <v>598</v>
      </c>
      <c r="AR114" s="167"/>
      <c r="AS114" s="167"/>
      <c r="AT114" s="186"/>
      <c r="AU114" s="187" t="s">
        <v>599</v>
      </c>
      <c r="AV114" s="186" t="s">
        <v>600</v>
      </c>
      <c r="AW114" s="167" t="s">
        <v>620</v>
      </c>
    </row>
    <row r="115" spans="1:49" s="128" customFormat="1" ht="186.5" customHeight="1" x14ac:dyDescent="0.2">
      <c r="A115" s="189">
        <v>8</v>
      </c>
      <c r="B115" s="167">
        <v>7</v>
      </c>
      <c r="C115" s="167"/>
      <c r="D115" s="182" t="s">
        <v>611</v>
      </c>
      <c r="E115" s="192">
        <v>14</v>
      </c>
      <c r="F115" s="130" t="s">
        <v>606</v>
      </c>
      <c r="G115" s="128" t="s">
        <v>610</v>
      </c>
      <c r="H115" s="186" t="s">
        <v>606</v>
      </c>
      <c r="I115" s="167" t="s">
        <v>604</v>
      </c>
      <c r="J115" s="167" t="s">
        <v>96</v>
      </c>
      <c r="K115" s="167" t="s">
        <v>602</v>
      </c>
      <c r="L115" s="167">
        <v>0</v>
      </c>
      <c r="M115" s="56" t="s">
        <v>536</v>
      </c>
      <c r="N115" s="56" t="s">
        <v>537</v>
      </c>
      <c r="O115" s="179" t="s">
        <v>701</v>
      </c>
      <c r="P115" s="167" t="s">
        <v>618</v>
      </c>
      <c r="Q115" s="192" t="s">
        <v>744</v>
      </c>
      <c r="R115" s="193" t="s">
        <v>1016</v>
      </c>
      <c r="S115" s="185" t="s">
        <v>622</v>
      </c>
      <c r="T115" s="167" t="s">
        <v>617</v>
      </c>
      <c r="U115" s="54" t="s">
        <v>619</v>
      </c>
      <c r="V115" s="54" t="s">
        <v>619</v>
      </c>
      <c r="W115" s="167" t="s">
        <v>596</v>
      </c>
      <c r="X115" s="167"/>
      <c r="Y115" s="186"/>
      <c r="Z115" s="186"/>
      <c r="AA115" s="186"/>
      <c r="AB115" s="186"/>
      <c r="AC115" s="167" t="s">
        <v>597</v>
      </c>
      <c r="AD115" s="191"/>
      <c r="AE115" s="186"/>
      <c r="AF115" s="186"/>
      <c r="AG115" s="186"/>
      <c r="AH115" s="186"/>
      <c r="AI115" s="167"/>
      <c r="AJ115" s="167"/>
      <c r="AK115" s="167"/>
      <c r="AL115" s="186"/>
      <c r="AM115" s="186"/>
      <c r="AN115" s="167"/>
      <c r="AO115" s="167"/>
      <c r="AP115" s="186"/>
      <c r="AQ115" s="167" t="s">
        <v>605</v>
      </c>
      <c r="AR115" s="167"/>
      <c r="AS115" s="167"/>
      <c r="AT115" s="186"/>
      <c r="AU115" s="187" t="s">
        <v>599</v>
      </c>
      <c r="AV115" s="186" t="s">
        <v>600</v>
      </c>
      <c r="AW115" s="194" t="s">
        <v>620</v>
      </c>
    </row>
    <row r="116" spans="1:49" ht="281.25" customHeight="1" x14ac:dyDescent="0.2">
      <c r="A116" s="195">
        <v>9</v>
      </c>
      <c r="B116" s="48">
        <v>9</v>
      </c>
      <c r="C116" s="55"/>
      <c r="D116" s="177" t="s">
        <v>211</v>
      </c>
      <c r="E116" s="48">
        <v>14.24</v>
      </c>
      <c r="F116" s="68" t="s">
        <v>584</v>
      </c>
      <c r="G116" s="89" t="s">
        <v>585</v>
      </c>
      <c r="H116" s="89" t="s">
        <v>994</v>
      </c>
      <c r="I116" s="48" t="s">
        <v>581</v>
      </c>
      <c r="J116" s="196" t="s">
        <v>96</v>
      </c>
      <c r="K116" s="196" t="s">
        <v>96</v>
      </c>
      <c r="L116" s="55">
        <v>0</v>
      </c>
      <c r="M116" s="56" t="s">
        <v>536</v>
      </c>
      <c r="N116" s="56" t="s">
        <v>537</v>
      </c>
      <c r="O116" s="179" t="s">
        <v>701</v>
      </c>
      <c r="P116" s="56" t="s">
        <v>618</v>
      </c>
      <c r="Q116" s="54" t="s">
        <v>744</v>
      </c>
      <c r="R116" s="54" t="s">
        <v>1014</v>
      </c>
      <c r="S116" s="197" t="s">
        <v>553</v>
      </c>
      <c r="T116" s="54" t="s">
        <v>212</v>
      </c>
      <c r="U116" s="54" t="s">
        <v>619</v>
      </c>
      <c r="V116" s="54" t="s">
        <v>619</v>
      </c>
      <c r="W116" s="55"/>
      <c r="X116" s="55"/>
      <c r="Y116" s="55"/>
      <c r="Z116" s="55"/>
      <c r="AA116" s="55"/>
      <c r="AB116" s="55"/>
      <c r="AC116" s="196" t="s">
        <v>134</v>
      </c>
      <c r="AD116" s="55"/>
      <c r="AE116" s="55"/>
      <c r="AF116" s="55"/>
      <c r="AG116" s="55"/>
      <c r="AH116" s="55"/>
      <c r="AI116" s="55"/>
      <c r="AJ116" s="55"/>
      <c r="AK116" s="198">
        <v>60</v>
      </c>
      <c r="AL116" s="55"/>
      <c r="AM116" s="55"/>
      <c r="AN116" s="198">
        <v>60</v>
      </c>
      <c r="AO116" s="198" t="s">
        <v>163</v>
      </c>
      <c r="AP116" s="48" t="s">
        <v>586</v>
      </c>
      <c r="AQ116" s="177" t="s">
        <v>156</v>
      </c>
      <c r="AR116" s="48" t="s">
        <v>581</v>
      </c>
      <c r="AS116" s="198" t="s">
        <v>587</v>
      </c>
      <c r="AT116" s="195" t="s">
        <v>158</v>
      </c>
      <c r="AU116" s="106"/>
      <c r="AV116" s="48" t="s">
        <v>581</v>
      </c>
      <c r="AW116" s="55" t="s">
        <v>207</v>
      </c>
    </row>
    <row r="117" spans="1:49" ht="128" x14ac:dyDescent="0.2">
      <c r="A117" s="167">
        <v>10</v>
      </c>
      <c r="B117" s="167">
        <v>9</v>
      </c>
      <c r="C117" s="199"/>
      <c r="D117" s="167" t="s">
        <v>211</v>
      </c>
      <c r="E117" s="167" t="s">
        <v>636</v>
      </c>
      <c r="F117" s="183" t="s">
        <v>637</v>
      </c>
      <c r="G117" s="184" t="s">
        <v>638</v>
      </c>
      <c r="H117" s="200" t="s">
        <v>639</v>
      </c>
      <c r="I117" s="201" t="s">
        <v>1007</v>
      </c>
      <c r="J117" s="167" t="s">
        <v>96</v>
      </c>
      <c r="K117" s="167" t="s">
        <v>96</v>
      </c>
      <c r="L117" s="201">
        <v>0</v>
      </c>
      <c r="M117" s="56" t="s">
        <v>536</v>
      </c>
      <c r="N117" s="56" t="s">
        <v>537</v>
      </c>
      <c r="O117" s="179" t="s">
        <v>701</v>
      </c>
      <c r="P117" s="56" t="s">
        <v>618</v>
      </c>
      <c r="Q117" s="167" t="s">
        <v>744</v>
      </c>
      <c r="R117" s="167" t="s">
        <v>1015</v>
      </c>
      <c r="S117" s="197" t="s">
        <v>553</v>
      </c>
      <c r="T117" s="167" t="s">
        <v>97</v>
      </c>
      <c r="U117" s="167" t="s">
        <v>619</v>
      </c>
      <c r="V117" s="167" t="s">
        <v>619</v>
      </c>
      <c r="W117" s="199"/>
      <c r="X117" s="199"/>
      <c r="Y117" s="199"/>
      <c r="Z117" s="199"/>
      <c r="AA117" s="199"/>
      <c r="AB117" s="199"/>
      <c r="AC117" s="201" t="s">
        <v>640</v>
      </c>
      <c r="AD117" s="199"/>
      <c r="AE117" s="199"/>
      <c r="AF117" s="199"/>
      <c r="AG117" s="199"/>
      <c r="AH117" s="199"/>
      <c r="AI117" s="201">
        <v>9</v>
      </c>
      <c r="AJ117" s="199"/>
      <c r="AK117" s="199"/>
      <c r="AL117" s="199"/>
      <c r="AM117" s="199"/>
      <c r="AN117" s="201"/>
      <c r="AO117" s="167">
        <v>2024</v>
      </c>
      <c r="AP117" s="201" t="s">
        <v>641</v>
      </c>
      <c r="AQ117" s="167" t="s">
        <v>628</v>
      </c>
      <c r="AR117" s="167" t="s">
        <v>629</v>
      </c>
      <c r="AS117" s="167" t="s">
        <v>210</v>
      </c>
      <c r="AT117" s="167" t="s">
        <v>642</v>
      </c>
      <c r="AU117" s="167" t="s">
        <v>1039</v>
      </c>
      <c r="AV117" s="167" t="s">
        <v>643</v>
      </c>
      <c r="AW117" s="190">
        <v>45414</v>
      </c>
    </row>
    <row r="118" spans="1:49" ht="128" x14ac:dyDescent="0.2">
      <c r="A118" s="167">
        <v>11</v>
      </c>
      <c r="B118" s="167">
        <v>9</v>
      </c>
      <c r="C118" s="199"/>
      <c r="D118" s="167" t="s">
        <v>211</v>
      </c>
      <c r="E118" s="167" t="s">
        <v>636</v>
      </c>
      <c r="F118" s="183" t="s">
        <v>644</v>
      </c>
      <c r="G118" s="184" t="s">
        <v>645</v>
      </c>
      <c r="H118" s="202" t="s">
        <v>646</v>
      </c>
      <c r="I118" s="201" t="s">
        <v>1008</v>
      </c>
      <c r="J118" s="167" t="s">
        <v>96</v>
      </c>
      <c r="K118" s="167" t="s">
        <v>96</v>
      </c>
      <c r="L118" s="201">
        <v>0</v>
      </c>
      <c r="M118" s="56" t="s">
        <v>536</v>
      </c>
      <c r="N118" s="56" t="s">
        <v>537</v>
      </c>
      <c r="O118" s="179" t="s">
        <v>701</v>
      </c>
      <c r="P118" s="56" t="s">
        <v>618</v>
      </c>
      <c r="Q118" s="167" t="s">
        <v>744</v>
      </c>
      <c r="R118" s="167" t="s">
        <v>1015</v>
      </c>
      <c r="S118" s="197" t="s">
        <v>553</v>
      </c>
      <c r="T118" s="167" t="s">
        <v>97</v>
      </c>
      <c r="U118" s="167" t="s">
        <v>619</v>
      </c>
      <c r="V118" s="167" t="s">
        <v>619</v>
      </c>
      <c r="W118" s="199"/>
      <c r="X118" s="199"/>
      <c r="Y118" s="199"/>
      <c r="Z118" s="199"/>
      <c r="AA118" s="199"/>
      <c r="AB118" s="199"/>
      <c r="AC118" s="167" t="s">
        <v>640</v>
      </c>
      <c r="AD118" s="199"/>
      <c r="AE118" s="199"/>
      <c r="AF118" s="199"/>
      <c r="AG118" s="199"/>
      <c r="AH118" s="199"/>
      <c r="AI118" s="199"/>
      <c r="AJ118" s="199"/>
      <c r="AK118" s="199"/>
      <c r="AL118" s="199"/>
      <c r="AM118" s="199"/>
      <c r="AN118" s="167"/>
      <c r="AO118" s="167">
        <v>2024</v>
      </c>
      <c r="AP118" s="167" t="s">
        <v>647</v>
      </c>
      <c r="AQ118" s="167" t="s">
        <v>628</v>
      </c>
      <c r="AR118" s="167" t="s">
        <v>648</v>
      </c>
      <c r="AS118" s="167" t="s">
        <v>210</v>
      </c>
      <c r="AT118" s="167" t="s">
        <v>642</v>
      </c>
      <c r="AU118" s="199" t="s">
        <v>1039</v>
      </c>
      <c r="AV118" s="167" t="s">
        <v>643</v>
      </c>
      <c r="AW118" s="190">
        <v>45414</v>
      </c>
    </row>
    <row r="119" spans="1:49" ht="128" x14ac:dyDescent="0.2">
      <c r="A119" s="167">
        <v>12</v>
      </c>
      <c r="B119" s="167">
        <v>9</v>
      </c>
      <c r="C119" s="199"/>
      <c r="D119" s="167" t="s">
        <v>211</v>
      </c>
      <c r="E119" s="167" t="s">
        <v>636</v>
      </c>
      <c r="F119" s="183" t="s">
        <v>649</v>
      </c>
      <c r="G119" s="184" t="s">
        <v>987</v>
      </c>
      <c r="H119" s="202" t="s">
        <v>650</v>
      </c>
      <c r="I119" s="201" t="s">
        <v>1009</v>
      </c>
      <c r="J119" s="167" t="s">
        <v>96</v>
      </c>
      <c r="K119" s="167" t="s">
        <v>96</v>
      </c>
      <c r="L119" s="201">
        <v>0</v>
      </c>
      <c r="M119" s="56" t="s">
        <v>536</v>
      </c>
      <c r="N119" s="56" t="s">
        <v>537</v>
      </c>
      <c r="O119" s="179" t="s">
        <v>701</v>
      </c>
      <c r="P119" s="56" t="s">
        <v>618</v>
      </c>
      <c r="Q119" s="167" t="s">
        <v>744</v>
      </c>
      <c r="R119" s="167" t="s">
        <v>1015</v>
      </c>
      <c r="S119" s="197" t="s">
        <v>553</v>
      </c>
      <c r="T119" s="167" t="s">
        <v>97</v>
      </c>
      <c r="U119" s="167" t="s">
        <v>619</v>
      </c>
      <c r="V119" s="167" t="s">
        <v>619</v>
      </c>
      <c r="W119" s="199"/>
      <c r="X119" s="199"/>
      <c r="Y119" s="199"/>
      <c r="Z119" s="199"/>
      <c r="AA119" s="199"/>
      <c r="AB119" s="199"/>
      <c r="AC119" s="167" t="s">
        <v>640</v>
      </c>
      <c r="AD119" s="199"/>
      <c r="AE119" s="199"/>
      <c r="AF119" s="199"/>
      <c r="AG119" s="199"/>
      <c r="AH119" s="199"/>
      <c r="AI119" s="199"/>
      <c r="AJ119" s="199"/>
      <c r="AK119" s="199"/>
      <c r="AL119" s="199"/>
      <c r="AM119" s="199"/>
      <c r="AN119" s="167"/>
      <c r="AO119" s="167">
        <v>2024</v>
      </c>
      <c r="AP119" s="167" t="s">
        <v>647</v>
      </c>
      <c r="AQ119" s="167" t="s">
        <v>628</v>
      </c>
      <c r="AR119" s="167" t="s">
        <v>648</v>
      </c>
      <c r="AS119" s="167" t="s">
        <v>210</v>
      </c>
      <c r="AT119" s="167" t="s">
        <v>642</v>
      </c>
      <c r="AU119" s="199" t="s">
        <v>1039</v>
      </c>
      <c r="AV119" s="167" t="s">
        <v>643</v>
      </c>
      <c r="AW119" s="203">
        <v>45414</v>
      </c>
    </row>
    <row r="120" spans="1:49" ht="128" x14ac:dyDescent="0.2">
      <c r="A120" s="167">
        <v>13</v>
      </c>
      <c r="B120" s="167" t="s">
        <v>571</v>
      </c>
      <c r="C120" s="199"/>
      <c r="D120" s="167" t="s">
        <v>211</v>
      </c>
      <c r="E120" s="167" t="s">
        <v>636</v>
      </c>
      <c r="F120" s="204" t="s">
        <v>674</v>
      </c>
      <c r="G120" s="184" t="s">
        <v>988</v>
      </c>
      <c r="H120" s="184" t="s">
        <v>651</v>
      </c>
      <c r="I120" s="201" t="s">
        <v>1010</v>
      </c>
      <c r="J120" s="167" t="s">
        <v>96</v>
      </c>
      <c r="K120" s="167" t="s">
        <v>96</v>
      </c>
      <c r="L120" s="201">
        <v>0</v>
      </c>
      <c r="M120" s="56" t="s">
        <v>536</v>
      </c>
      <c r="N120" s="56" t="s">
        <v>537</v>
      </c>
      <c r="O120" s="179" t="s">
        <v>701</v>
      </c>
      <c r="P120" s="56" t="s">
        <v>618</v>
      </c>
      <c r="Q120" s="167" t="s">
        <v>744</v>
      </c>
      <c r="R120" s="167" t="s">
        <v>1015</v>
      </c>
      <c r="S120" s="197" t="s">
        <v>553</v>
      </c>
      <c r="T120" s="167" t="s">
        <v>97</v>
      </c>
      <c r="U120" s="167" t="s">
        <v>619</v>
      </c>
      <c r="V120" s="167" t="s">
        <v>619</v>
      </c>
      <c r="W120" s="199"/>
      <c r="X120" s="199"/>
      <c r="Y120" s="199"/>
      <c r="Z120" s="199"/>
      <c r="AA120" s="199"/>
      <c r="AB120" s="199"/>
      <c r="AC120" s="167" t="s">
        <v>640</v>
      </c>
      <c r="AD120" s="199"/>
      <c r="AE120" s="199"/>
      <c r="AF120" s="199"/>
      <c r="AG120" s="199"/>
      <c r="AH120" s="199"/>
      <c r="AI120" s="199"/>
      <c r="AJ120" s="199"/>
      <c r="AK120" s="199"/>
      <c r="AL120" s="199"/>
      <c r="AM120" s="199"/>
      <c r="AN120" s="199"/>
      <c r="AO120" s="167">
        <v>2024</v>
      </c>
      <c r="AP120" s="167" t="s">
        <v>652</v>
      </c>
      <c r="AQ120" s="167" t="s">
        <v>628</v>
      </c>
      <c r="AR120" s="167" t="s">
        <v>1040</v>
      </c>
      <c r="AS120" s="167" t="s">
        <v>653</v>
      </c>
      <c r="AT120" s="199"/>
      <c r="AU120" s="167" t="s">
        <v>1039</v>
      </c>
      <c r="AV120" s="167" t="s">
        <v>643</v>
      </c>
      <c r="AW120" s="190">
        <v>45414</v>
      </c>
    </row>
    <row r="121" spans="1:49" ht="128" x14ac:dyDescent="0.2">
      <c r="A121" s="167">
        <v>14</v>
      </c>
      <c r="B121" s="167" t="s">
        <v>571</v>
      </c>
      <c r="C121" s="199"/>
      <c r="D121" s="167" t="s">
        <v>211</v>
      </c>
      <c r="E121" s="167" t="s">
        <v>636</v>
      </c>
      <c r="F121" s="204" t="s">
        <v>675</v>
      </c>
      <c r="G121" s="184" t="s">
        <v>989</v>
      </c>
      <c r="H121" s="184" t="s">
        <v>995</v>
      </c>
      <c r="I121" s="201" t="s">
        <v>1010</v>
      </c>
      <c r="J121" s="167" t="s">
        <v>96</v>
      </c>
      <c r="K121" s="167" t="s">
        <v>96</v>
      </c>
      <c r="L121" s="201">
        <v>0</v>
      </c>
      <c r="M121" s="56" t="s">
        <v>536</v>
      </c>
      <c r="N121" s="56" t="s">
        <v>537</v>
      </c>
      <c r="O121" s="179" t="s">
        <v>701</v>
      </c>
      <c r="P121" s="56" t="s">
        <v>618</v>
      </c>
      <c r="Q121" s="167" t="s">
        <v>744</v>
      </c>
      <c r="R121" s="167" t="s">
        <v>1015</v>
      </c>
      <c r="S121" s="197" t="s">
        <v>553</v>
      </c>
      <c r="T121" s="167" t="s">
        <v>97</v>
      </c>
      <c r="U121" s="167" t="s">
        <v>619</v>
      </c>
      <c r="V121" s="167" t="s">
        <v>619</v>
      </c>
      <c r="W121" s="199"/>
      <c r="X121" s="199"/>
      <c r="Y121" s="199"/>
      <c r="Z121" s="199"/>
      <c r="AA121" s="199"/>
      <c r="AB121" s="199"/>
      <c r="AC121" s="167" t="s">
        <v>640</v>
      </c>
      <c r="AD121" s="199"/>
      <c r="AE121" s="199"/>
      <c r="AF121" s="199"/>
      <c r="AG121" s="199"/>
      <c r="AH121" s="199"/>
      <c r="AI121" s="199"/>
      <c r="AJ121" s="199"/>
      <c r="AK121" s="199"/>
      <c r="AL121" s="199"/>
      <c r="AM121" s="199"/>
      <c r="AN121" s="199"/>
      <c r="AO121" s="167">
        <v>2024</v>
      </c>
      <c r="AP121" s="167" t="s">
        <v>652</v>
      </c>
      <c r="AQ121" s="167" t="s">
        <v>628</v>
      </c>
      <c r="AR121" s="167" t="s">
        <v>1040</v>
      </c>
      <c r="AS121" s="167" t="s">
        <v>653</v>
      </c>
      <c r="AT121" s="199"/>
      <c r="AU121" s="167" t="s">
        <v>1039</v>
      </c>
      <c r="AV121" s="167" t="s">
        <v>643</v>
      </c>
      <c r="AW121" s="190">
        <v>45414</v>
      </c>
    </row>
    <row r="122" spans="1:49" ht="128" x14ac:dyDescent="0.2">
      <c r="A122" s="205">
        <v>15</v>
      </c>
      <c r="B122" s="205" t="s">
        <v>654</v>
      </c>
      <c r="C122" s="206"/>
      <c r="D122" s="167" t="s">
        <v>655</v>
      </c>
      <c r="E122" s="167">
        <v>14</v>
      </c>
      <c r="F122" s="204" t="s">
        <v>656</v>
      </c>
      <c r="G122" s="207" t="s">
        <v>990</v>
      </c>
      <c r="H122" s="207" t="s">
        <v>996</v>
      </c>
      <c r="I122" s="201" t="s">
        <v>1011</v>
      </c>
      <c r="J122" s="167" t="s">
        <v>96</v>
      </c>
      <c r="K122" s="167" t="s">
        <v>96</v>
      </c>
      <c r="L122" s="201">
        <v>0</v>
      </c>
      <c r="M122" s="56" t="s">
        <v>536</v>
      </c>
      <c r="N122" s="56" t="s">
        <v>537</v>
      </c>
      <c r="O122" s="179" t="s">
        <v>701</v>
      </c>
      <c r="P122" s="56" t="s">
        <v>618</v>
      </c>
      <c r="Q122" s="167" t="s">
        <v>744</v>
      </c>
      <c r="R122" s="167" t="s">
        <v>1015</v>
      </c>
      <c r="S122" s="197" t="s">
        <v>553</v>
      </c>
      <c r="T122" s="167" t="s">
        <v>97</v>
      </c>
      <c r="U122" s="167" t="s">
        <v>619</v>
      </c>
      <c r="V122" s="167" t="s">
        <v>619</v>
      </c>
      <c r="W122" s="208"/>
      <c r="X122" s="208"/>
      <c r="Y122" s="208"/>
      <c r="Z122" s="208"/>
      <c r="AA122" s="208"/>
      <c r="AB122" s="208"/>
      <c r="AC122" s="201" t="s">
        <v>640</v>
      </c>
      <c r="AD122" s="208"/>
      <c r="AE122" s="208"/>
      <c r="AF122" s="208"/>
      <c r="AG122" s="208"/>
      <c r="AH122" s="208"/>
      <c r="AI122" s="208"/>
      <c r="AJ122" s="208"/>
      <c r="AK122" s="208"/>
      <c r="AL122" s="208"/>
      <c r="AM122" s="208"/>
      <c r="AN122" s="208"/>
      <c r="AO122" s="201">
        <v>2024</v>
      </c>
      <c r="AP122" s="167" t="s">
        <v>652</v>
      </c>
      <c r="AQ122" s="167" t="s">
        <v>628</v>
      </c>
      <c r="AR122" s="205" t="s">
        <v>657</v>
      </c>
      <c r="AS122" s="167" t="s">
        <v>210</v>
      </c>
      <c r="AT122" s="206"/>
      <c r="AU122" s="199" t="s">
        <v>1039</v>
      </c>
      <c r="AV122" s="205" t="s">
        <v>643</v>
      </c>
      <c r="AW122" s="209">
        <v>45414</v>
      </c>
    </row>
    <row r="123" spans="1:49" ht="153.5" customHeight="1" x14ac:dyDescent="0.2">
      <c r="A123" s="167">
        <v>16</v>
      </c>
      <c r="B123" s="167">
        <v>4</v>
      </c>
      <c r="C123" s="199"/>
      <c r="D123" s="167" t="s">
        <v>658</v>
      </c>
      <c r="E123" s="167">
        <v>14</v>
      </c>
      <c r="F123" s="204" t="s">
        <v>659</v>
      </c>
      <c r="G123" s="184" t="s">
        <v>660</v>
      </c>
      <c r="H123" s="207" t="s">
        <v>997</v>
      </c>
      <c r="I123" s="201" t="s">
        <v>1011</v>
      </c>
      <c r="J123" s="167" t="s">
        <v>96</v>
      </c>
      <c r="K123" s="167" t="s">
        <v>96</v>
      </c>
      <c r="L123" s="201">
        <v>0</v>
      </c>
      <c r="M123" s="56" t="s">
        <v>536</v>
      </c>
      <c r="N123" s="56" t="s">
        <v>537</v>
      </c>
      <c r="O123" s="179" t="s">
        <v>701</v>
      </c>
      <c r="P123" s="56" t="s">
        <v>618</v>
      </c>
      <c r="Q123" s="167" t="s">
        <v>744</v>
      </c>
      <c r="R123" s="167" t="s">
        <v>1015</v>
      </c>
      <c r="S123" s="197" t="s">
        <v>553</v>
      </c>
      <c r="T123" s="167" t="s">
        <v>97</v>
      </c>
      <c r="U123" s="167" t="s">
        <v>619</v>
      </c>
      <c r="V123" s="167" t="s">
        <v>619</v>
      </c>
      <c r="W123" s="199"/>
      <c r="X123" s="199"/>
      <c r="Y123" s="199"/>
      <c r="Z123" s="199"/>
      <c r="AA123" s="199"/>
      <c r="AB123" s="199"/>
      <c r="AC123" s="167" t="s">
        <v>640</v>
      </c>
      <c r="AD123" s="199"/>
      <c r="AE123" s="199"/>
      <c r="AF123" s="199"/>
      <c r="AG123" s="199"/>
      <c r="AH123" s="199"/>
      <c r="AI123" s="199"/>
      <c r="AJ123" s="199"/>
      <c r="AK123" s="199"/>
      <c r="AL123" s="199"/>
      <c r="AM123" s="199"/>
      <c r="AN123" s="199"/>
      <c r="AO123" s="201">
        <v>2024</v>
      </c>
      <c r="AP123" s="167" t="s">
        <v>652</v>
      </c>
      <c r="AQ123" s="167" t="s">
        <v>628</v>
      </c>
      <c r="AR123" s="205" t="s">
        <v>657</v>
      </c>
      <c r="AS123" s="167" t="s">
        <v>210</v>
      </c>
      <c r="AT123" s="199"/>
      <c r="AU123" s="199" t="s">
        <v>1039</v>
      </c>
      <c r="AV123" s="167" t="s">
        <v>643</v>
      </c>
      <c r="AW123" s="190">
        <v>45414</v>
      </c>
    </row>
    <row r="124" spans="1:49" ht="224" x14ac:dyDescent="0.2">
      <c r="A124" s="167">
        <v>17</v>
      </c>
      <c r="B124" s="167" t="s">
        <v>661</v>
      </c>
      <c r="C124" s="199"/>
      <c r="D124" s="167" t="s">
        <v>211</v>
      </c>
      <c r="E124" s="167" t="s">
        <v>662</v>
      </c>
      <c r="F124" s="183" t="s">
        <v>663</v>
      </c>
      <c r="G124" s="184" t="s">
        <v>991</v>
      </c>
      <c r="H124" s="184" t="s">
        <v>992</v>
      </c>
      <c r="I124" s="201" t="s">
        <v>1012</v>
      </c>
      <c r="J124" s="167" t="s">
        <v>96</v>
      </c>
      <c r="K124" s="167" t="s">
        <v>96</v>
      </c>
      <c r="L124" s="201">
        <v>0</v>
      </c>
      <c r="M124" s="56" t="s">
        <v>536</v>
      </c>
      <c r="N124" s="56" t="s">
        <v>537</v>
      </c>
      <c r="O124" s="179" t="s">
        <v>701</v>
      </c>
      <c r="P124" s="56" t="s">
        <v>618</v>
      </c>
      <c r="Q124" s="167" t="s">
        <v>744</v>
      </c>
      <c r="R124" s="167" t="s">
        <v>1015</v>
      </c>
      <c r="S124" s="197" t="s">
        <v>553</v>
      </c>
      <c r="T124" s="167" t="s">
        <v>97</v>
      </c>
      <c r="U124" s="167" t="s">
        <v>619</v>
      </c>
      <c r="V124" s="167" t="s">
        <v>619</v>
      </c>
      <c r="W124" s="199"/>
      <c r="X124" s="199"/>
      <c r="Y124" s="199"/>
      <c r="Z124" s="199"/>
      <c r="AA124" s="199"/>
      <c r="AB124" s="199"/>
      <c r="AC124" s="167" t="s">
        <v>640</v>
      </c>
      <c r="AD124" s="199"/>
      <c r="AE124" s="199"/>
      <c r="AF124" s="199"/>
      <c r="AG124" s="199"/>
      <c r="AH124" s="199"/>
      <c r="AI124" s="199"/>
      <c r="AJ124" s="199"/>
      <c r="AK124" s="199"/>
      <c r="AL124" s="199"/>
      <c r="AM124" s="199"/>
      <c r="AN124" s="199"/>
      <c r="AO124" s="201">
        <v>2024</v>
      </c>
      <c r="AP124" s="167" t="s">
        <v>664</v>
      </c>
      <c r="AQ124" s="167" t="s">
        <v>665</v>
      </c>
      <c r="AR124" s="167" t="s">
        <v>666</v>
      </c>
      <c r="AS124" s="167" t="s">
        <v>210</v>
      </c>
      <c r="AT124" s="199"/>
      <c r="AU124" s="167" t="s">
        <v>1039</v>
      </c>
      <c r="AV124" s="167" t="s">
        <v>643</v>
      </c>
      <c r="AW124" s="190">
        <v>45414</v>
      </c>
    </row>
    <row r="125" spans="1:49" ht="160" x14ac:dyDescent="0.2">
      <c r="A125" s="167">
        <v>18</v>
      </c>
      <c r="B125" s="205" t="s">
        <v>575</v>
      </c>
      <c r="C125" s="199"/>
      <c r="D125" s="167" t="s">
        <v>667</v>
      </c>
      <c r="E125" s="167" t="s">
        <v>668</v>
      </c>
      <c r="F125" s="183" t="s">
        <v>669</v>
      </c>
      <c r="G125" s="184" t="s">
        <v>670</v>
      </c>
      <c r="H125" s="184" t="s">
        <v>671</v>
      </c>
      <c r="I125" s="201" t="s">
        <v>1013</v>
      </c>
      <c r="J125" s="167" t="s">
        <v>96</v>
      </c>
      <c r="K125" s="167" t="s">
        <v>96</v>
      </c>
      <c r="L125" s="201">
        <v>0</v>
      </c>
      <c r="M125" s="56" t="s">
        <v>536</v>
      </c>
      <c r="N125" s="56" t="s">
        <v>537</v>
      </c>
      <c r="O125" s="179" t="s">
        <v>701</v>
      </c>
      <c r="P125" s="56" t="s">
        <v>618</v>
      </c>
      <c r="Q125" s="167" t="s">
        <v>744</v>
      </c>
      <c r="R125" s="167" t="s">
        <v>1015</v>
      </c>
      <c r="S125" s="197" t="s">
        <v>553</v>
      </c>
      <c r="T125" s="167" t="s">
        <v>97</v>
      </c>
      <c r="U125" s="167" t="s">
        <v>619</v>
      </c>
      <c r="V125" s="167" t="s">
        <v>619</v>
      </c>
      <c r="W125" s="199"/>
      <c r="X125" s="199"/>
      <c r="Y125" s="199"/>
      <c r="Z125" s="199"/>
      <c r="AA125" s="199"/>
      <c r="AB125" s="167"/>
      <c r="AC125" s="167" t="s">
        <v>640</v>
      </c>
      <c r="AD125" s="199"/>
      <c r="AE125" s="199"/>
      <c r="AF125" s="199"/>
      <c r="AG125" s="199"/>
      <c r="AH125" s="199"/>
      <c r="AI125" s="199"/>
      <c r="AJ125" s="199"/>
      <c r="AK125" s="199"/>
      <c r="AL125" s="199"/>
      <c r="AM125" s="199"/>
      <c r="AN125" s="199"/>
      <c r="AO125" s="201">
        <v>2024</v>
      </c>
      <c r="AP125" s="167" t="s">
        <v>672</v>
      </c>
      <c r="AQ125" s="167" t="s">
        <v>665</v>
      </c>
      <c r="AR125" s="167" t="s">
        <v>1038</v>
      </c>
      <c r="AS125" s="167" t="s">
        <v>210</v>
      </c>
      <c r="AT125" s="199"/>
      <c r="AU125" s="167" t="s">
        <v>678</v>
      </c>
      <c r="AV125" s="167" t="s">
        <v>643</v>
      </c>
      <c r="AW125" s="190">
        <v>45414</v>
      </c>
    </row>
    <row r="126" spans="1:49" ht="224" x14ac:dyDescent="0.2">
      <c r="A126" s="167">
        <v>19</v>
      </c>
      <c r="B126" s="167" t="s">
        <v>661</v>
      </c>
      <c r="C126" s="199"/>
      <c r="D126" s="167" t="s">
        <v>211</v>
      </c>
      <c r="E126" s="167" t="s">
        <v>662</v>
      </c>
      <c r="F126" s="183" t="s">
        <v>663</v>
      </c>
      <c r="G126" s="184" t="s">
        <v>676</v>
      </c>
      <c r="H126" s="184" t="s">
        <v>677</v>
      </c>
      <c r="I126" s="201" t="s">
        <v>1012</v>
      </c>
      <c r="J126" s="167" t="s">
        <v>96</v>
      </c>
      <c r="K126" s="167" t="s">
        <v>96</v>
      </c>
      <c r="L126" s="201">
        <v>0</v>
      </c>
      <c r="M126" s="56" t="s">
        <v>536</v>
      </c>
      <c r="N126" s="56" t="s">
        <v>537</v>
      </c>
      <c r="O126" s="179" t="s">
        <v>701</v>
      </c>
      <c r="P126" s="56" t="s">
        <v>618</v>
      </c>
      <c r="Q126" s="167" t="s">
        <v>744</v>
      </c>
      <c r="R126" s="167" t="s">
        <v>1015</v>
      </c>
      <c r="S126" s="197" t="s">
        <v>553</v>
      </c>
      <c r="T126" s="167" t="s">
        <v>97</v>
      </c>
      <c r="U126" s="167" t="s">
        <v>619</v>
      </c>
      <c r="V126" s="167" t="s">
        <v>619</v>
      </c>
      <c r="W126" s="199"/>
      <c r="X126" s="199"/>
      <c r="Y126" s="199"/>
      <c r="Z126" s="199"/>
      <c r="AA126" s="199"/>
      <c r="AB126" s="199"/>
      <c r="AC126" s="167" t="s">
        <v>640</v>
      </c>
      <c r="AD126" s="199"/>
      <c r="AE126" s="199"/>
      <c r="AF126" s="199"/>
      <c r="AG126" s="199"/>
      <c r="AH126" s="199"/>
      <c r="AI126" s="199"/>
      <c r="AJ126" s="199"/>
      <c r="AK126" s="199"/>
      <c r="AL126" s="199"/>
      <c r="AM126" s="199"/>
      <c r="AN126" s="199"/>
      <c r="AO126" s="201">
        <v>2024</v>
      </c>
      <c r="AP126" s="167" t="s">
        <v>664</v>
      </c>
      <c r="AQ126" s="167" t="s">
        <v>665</v>
      </c>
      <c r="AR126" s="167" t="s">
        <v>666</v>
      </c>
      <c r="AS126" s="167" t="s">
        <v>210</v>
      </c>
      <c r="AT126" s="199"/>
      <c r="AU126" s="167" t="s">
        <v>1039</v>
      </c>
      <c r="AV126" s="167" t="s">
        <v>643</v>
      </c>
      <c r="AW126" s="190">
        <v>45414</v>
      </c>
    </row>
    <row r="127" spans="1:49" s="23" customFormat="1" ht="33" customHeight="1" x14ac:dyDescent="0.2">
      <c r="A127" s="33"/>
      <c r="B127" s="16"/>
      <c r="C127" s="20"/>
      <c r="D127" s="34"/>
      <c r="E127" s="16"/>
      <c r="F127" s="26"/>
      <c r="G127" s="22"/>
      <c r="H127" s="22"/>
      <c r="I127" s="16"/>
      <c r="J127" s="35"/>
      <c r="K127" s="35"/>
      <c r="L127" s="20"/>
      <c r="M127" s="17"/>
      <c r="N127" s="17"/>
      <c r="O127" s="36"/>
      <c r="P127" s="17"/>
      <c r="Q127" s="19"/>
      <c r="R127" s="19"/>
      <c r="S127" s="36"/>
      <c r="T127" s="19"/>
      <c r="U127" s="19"/>
      <c r="V127" s="19"/>
      <c r="W127" s="20"/>
      <c r="X127" s="20"/>
      <c r="Y127" s="20"/>
      <c r="Z127" s="20"/>
      <c r="AA127" s="20"/>
      <c r="AB127" s="20"/>
      <c r="AC127" s="35"/>
      <c r="AD127" s="20"/>
      <c r="AE127" s="20"/>
      <c r="AF127" s="20"/>
      <c r="AG127" s="20"/>
      <c r="AH127" s="20"/>
      <c r="AI127" s="20"/>
      <c r="AJ127" s="20"/>
      <c r="AK127" s="37"/>
      <c r="AL127" s="20"/>
      <c r="AM127" s="20"/>
      <c r="AN127" s="37"/>
      <c r="AO127" s="37"/>
      <c r="AP127" s="16"/>
      <c r="AQ127" s="34"/>
      <c r="AR127" s="16"/>
      <c r="AS127" s="38"/>
      <c r="AT127" s="33"/>
      <c r="AU127" s="39"/>
      <c r="AV127" s="16"/>
      <c r="AW127" s="20"/>
    </row>
    <row r="128" spans="1:49" s="230" customFormat="1" ht="34.25" customHeight="1" x14ac:dyDescent="0.2">
      <c r="A128" s="230" t="s">
        <v>736</v>
      </c>
    </row>
  </sheetData>
  <mergeCells count="35">
    <mergeCell ref="O2:O3"/>
    <mergeCell ref="A5:XFD5"/>
    <mergeCell ref="A107:XFD107"/>
    <mergeCell ref="A128:XFD128"/>
    <mergeCell ref="M2:M3"/>
    <mergeCell ref="AW2:AW3"/>
    <mergeCell ref="AT2:AT3"/>
    <mergeCell ref="AR2:AR3"/>
    <mergeCell ref="AQ2:AQ3"/>
    <mergeCell ref="AU2:AU3"/>
    <mergeCell ref="AV2:AV3"/>
    <mergeCell ref="AO2:AO3"/>
    <mergeCell ref="N2:N3"/>
    <mergeCell ref="A1:G1"/>
    <mergeCell ref="A2:A4"/>
    <mergeCell ref="X2:AC2"/>
    <mergeCell ref="X4:AC4"/>
    <mergeCell ref="AD2:AI2"/>
    <mergeCell ref="AD4:AI4"/>
    <mergeCell ref="B2:B3"/>
    <mergeCell ref="C2:C3"/>
    <mergeCell ref="D2:D3"/>
    <mergeCell ref="E2:E3"/>
    <mergeCell ref="F2:F3"/>
    <mergeCell ref="G2:G3"/>
    <mergeCell ref="H2:H3"/>
    <mergeCell ref="I2:I3"/>
    <mergeCell ref="AP2:AP3"/>
    <mergeCell ref="Q2:Q3"/>
    <mergeCell ref="P2:P3"/>
    <mergeCell ref="W2:W3"/>
    <mergeCell ref="V2:V3"/>
    <mergeCell ref="U2:U3"/>
    <mergeCell ref="S2:S3"/>
    <mergeCell ref="R2:R3"/>
  </mergeCells>
  <pageMargins left="0.31496062992125984" right="0.31496062992125984" top="0.35433070866141736" bottom="0.35433070866141736" header="0.31496062992125984" footer="0.31496062992125984"/>
  <pageSetup paperSize="9"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2254c3-3e84-4330-8198-efe02d4230e8">
      <Terms xmlns="http://schemas.microsoft.com/office/infopath/2007/PartnerControls"/>
    </lcf76f155ced4ddcb4097134ff3c332f>
    <TaxCatchAll xmlns="1d1e70ed-6c05-42da-8aad-b490ac75fdc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7C9D498E84114C9A76FA7FF18C6219" ma:contentTypeVersion="20" ma:contentTypeDescription="Crée un document." ma:contentTypeScope="" ma:versionID="d0406c725452b0f71a490ae17cb8f876">
  <xsd:schema xmlns:xsd="http://www.w3.org/2001/XMLSchema" xmlns:xs="http://www.w3.org/2001/XMLSchema" xmlns:p="http://schemas.microsoft.com/office/2006/metadata/properties" xmlns:ns2="1d1e70ed-6c05-42da-8aad-b490ac75fdc2" xmlns:ns3="0b2254c3-3e84-4330-8198-efe02d4230e8" targetNamespace="http://schemas.microsoft.com/office/2006/metadata/properties" ma:root="true" ma:fieldsID="7a01f10f7edbfe57b119c31e65932a8f" ns2:_="" ns3:_="">
    <xsd:import namespace="1d1e70ed-6c05-42da-8aad-b490ac75fdc2"/>
    <xsd:import namespace="0b2254c3-3e84-4330-8198-efe02d4230e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TaxCatchAll"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e70ed-6c05-42da-8aad-b490ac75fdc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4488562-23fa-4bc5-83fa-da78d59fc823}" ma:internalName="TaxCatchAll" ma:showField="CatchAllData" ma:web="1d1e70ed-6c05-42da-8aad-b490ac75f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254c3-3e84-4330-8198-efe02d4230e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36048dc-8b69-4cc3-b763-232f6a724f0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F7CED0-91D2-40C7-896D-7C43D0B9B784}">
  <ds:schemaRefs>
    <ds:schemaRef ds:uri="http://schemas.microsoft.com/office/2006/metadata/properties"/>
    <ds:schemaRef ds:uri="http://schemas.microsoft.com/office/infopath/2007/PartnerControls"/>
    <ds:schemaRef ds:uri="0b2254c3-3e84-4330-8198-efe02d4230e8"/>
    <ds:schemaRef ds:uri="1d1e70ed-6c05-42da-8aad-b490ac75fdc2"/>
  </ds:schemaRefs>
</ds:datastoreItem>
</file>

<file path=customXml/itemProps2.xml><?xml version="1.0" encoding="utf-8"?>
<ds:datastoreItem xmlns:ds="http://schemas.openxmlformats.org/officeDocument/2006/customXml" ds:itemID="{5838FA5B-0A1E-4401-918A-54FB2A3D8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e70ed-6c05-42da-8aad-b490ac75fdc2"/>
    <ds:schemaRef ds:uri="0b2254c3-3e84-4330-8198-efe02d423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3C8A81-715D-41DD-BF28-419C51A8AD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Explanation to the Table</vt:lpstr>
      <vt:lpstr>Table to fill in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Kateryna Mudra</dc:creator>
  <cp:keywords>, docId:0C550FD3D726E57D7543928F9A96983F</cp:keywords>
  <cp:lastModifiedBy>Blue Rivers</cp:lastModifiedBy>
  <cp:lastPrinted>2023-08-09T09:09:20Z</cp:lastPrinted>
  <dcterms:created xsi:type="dcterms:W3CDTF">2022-12-07T11:09:03Z</dcterms:created>
  <dcterms:modified xsi:type="dcterms:W3CDTF">2024-07-09T13:29:23Z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0x010100327C9D498E84114C9A76FA7FF18C6219</vt:lpwstr>
  </property>
</Properties>
</file>