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0730" windowHeight="10935" tabRatio="602"/>
  </bookViews>
  <sheets>
    <sheet name="ПрутСірет" sheetId="11" r:id="rId1"/>
  </sheets>
  <definedNames>
    <definedName name="_xlnm._FilterDatabase" localSheetId="0" hidden="1">ПрутСірет!$A$2:$BF$188</definedName>
    <definedName name="_xlnm.Print_Area" localSheetId="0">ПрутСірет!$A$1:$AO$222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8" i="11" l="1"/>
  <c r="S178" i="11"/>
  <c r="AB169" i="11" l="1"/>
  <c r="T177" i="11" l="1"/>
  <c r="S177" i="11"/>
  <c r="T176" i="11"/>
  <c r="S176" i="11"/>
  <c r="T175" i="11"/>
  <c r="S175" i="11"/>
  <c r="A174" i="11" l="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alcChain>
</file>

<file path=xl/sharedStrings.xml><?xml version="1.0" encoding="utf-8"?>
<sst xmlns="http://schemas.openxmlformats.org/spreadsheetml/2006/main" count="4647" uniqueCount="1266">
  <si>
    <t>№</t>
  </si>
  <si>
    <t>Назва заходу</t>
  </si>
  <si>
    <t>Опис заходу</t>
  </si>
  <si>
    <t>Область</t>
  </si>
  <si>
    <t>Район</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</si>
  <si>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</si>
  <si>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</si>
  <si>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</si>
  <si>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</si>
  <si>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</si>
  <si>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</si>
  <si>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</si>
  <si>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</si>
  <si>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</si>
  <si>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</si>
  <si>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Джерела фінансування</t>
  </si>
  <si>
    <t>Орган/організація, що відповідає за реалізацію</t>
  </si>
  <si>
    <t>Період реалізації</t>
  </si>
  <si>
    <t>Ким запропоновано захід</t>
  </si>
  <si>
    <t>Коли запропоновано захід</t>
  </si>
  <si>
    <t>км</t>
  </si>
  <si>
    <t>га</t>
  </si>
  <si>
    <t>тонн</t>
  </si>
  <si>
    <t>млн. грн</t>
  </si>
  <si>
    <t>роки</t>
  </si>
  <si>
    <t>-</t>
  </si>
  <si>
    <t>8.1.1., 8.1.2., 8.1.3</t>
  </si>
  <si>
    <t>ні</t>
  </si>
  <si>
    <t>під ризиком</t>
  </si>
  <si>
    <t xml:space="preserve">ні </t>
  </si>
  <si>
    <t>Ні</t>
  </si>
  <si>
    <t>Чернівецька</t>
  </si>
  <si>
    <t>Чернівецький</t>
  </si>
  <si>
    <t>БУВР Пруту та Сірету</t>
  </si>
  <si>
    <t>Вижницька міська рада</t>
  </si>
  <si>
    <t>Вижницький</t>
  </si>
  <si>
    <t>Вижницька</t>
  </si>
  <si>
    <t>можливо під ризиком</t>
  </si>
  <si>
    <t>Глибоцька селищна рада</t>
  </si>
  <si>
    <t>Глибоцька</t>
  </si>
  <si>
    <t>державний, місцевий бюджети, інші бюджети не заборонені законодавством</t>
  </si>
  <si>
    <t>Зроблені орієнтовні розрахунки (експертна думка)</t>
  </si>
  <si>
    <t>Сторожинецька міська рада</t>
  </si>
  <si>
    <t>Сторожинецька</t>
  </si>
  <si>
    <t>КП "Сторожинецьке житлово-комунальне господарство"</t>
  </si>
  <si>
    <t>UA_M5.3.3_0005</t>
  </si>
  <si>
    <t>Берегометська селищна рада</t>
  </si>
  <si>
    <t>Берегометська</t>
  </si>
  <si>
    <t xml:space="preserve"> UA_M5.3.3_0013 </t>
  </si>
  <si>
    <t xml:space="preserve">Чернівецька </t>
  </si>
  <si>
    <t>Загальні (обов’язкові) дані про оператора КОС:
1. Балансоутримувач:  Глибоцька селищна рада                                   2. Код ЄДРПОУ: 04417004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</si>
  <si>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 Кам'янецька сільська рада  
2. Код ЄДРПОУ: 04418340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</si>
  <si>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Кам'янецька сільська рада</t>
  </si>
  <si>
    <t>Кам'янецька</t>
  </si>
  <si>
    <t>UA_M5.3.3_0006</t>
  </si>
  <si>
    <t xml:space="preserve">UA_M5.3.3_0051 </t>
  </si>
  <si>
    <t xml:space="preserve">Карапчівська сільська рада </t>
  </si>
  <si>
    <t>Карапчівська</t>
  </si>
  <si>
    <t>Загальні (обов’язкові) дані про оператора КОС:
1. Балансоутримувач: Красноїльська сільська рада
2. Код ЄДРПОУ: 04418127
3. Код водокористувача: відсутній
4. Інформація щодо роботи КОС  (на 01.01.2022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</si>
  <si>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Красноїльська сільська рада</t>
  </si>
  <si>
    <t>Красноїльська</t>
  </si>
  <si>
    <t>Загальні (обов’язкові) дані про оператора КОС:
1. Балансоутримувач: Петровецька сільська рада 
2. Код ЄДРПОУ: 014418067
3. Код водокористувача:відсутній
4. Інформація щодо роботи КОС  (на 01.01.2022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</si>
  <si>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Петровецька сільська рада</t>
  </si>
  <si>
    <t>Петровецька</t>
  </si>
  <si>
    <t>UA_M5.3.3_0043</t>
  </si>
  <si>
    <t>UA_M5.3.3_0029</t>
  </si>
  <si>
    <t>Загальні (обов’язкові) дані про оператора КОС:
1. Балансоутримувач: Сторожинецька міська рада
2. Код ЄДРПОУ: 04062179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</si>
  <si>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До КОС будуть підключені:                с. Банилів Підгірний,                   с. Давидівка,                 с. Зруб- Комарівський Зроблені орієнтовні розрахунки (експертна думка)</t>
  </si>
  <si>
    <t>Загальні (обов’язкові) дані про оператора КОС: 
1. Балансоутримувач: Сучевенська сільська рада
2. Код ЄДРПОУ: 04418506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спорудах:0,0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</si>
  <si>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Сучевенська сільська рада</t>
  </si>
  <si>
    <t>Сучевенська</t>
  </si>
  <si>
    <t>Тарашанська сільська рада</t>
  </si>
  <si>
    <t>Тарашанська</t>
  </si>
  <si>
    <t xml:space="preserve">під ризиком </t>
  </si>
  <si>
    <t>Загальні (обов’язкові) дані про оператора КОС: 
1. Балансоутримувач: Тереблеченська сільська рада 
2. Код ЄДРПОУ: 04418423
3. Код водокористувача: відсутній
4. Інформація щодо роботи КОС  (на 01.01.2023 року)
відведено зворотних (стічних) вод за рік,тис.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</si>
  <si>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Тереблеченська сільська рада</t>
  </si>
  <si>
    <t>Тереблеченська</t>
  </si>
  <si>
    <t>UA_M5.3.3_0050</t>
  </si>
  <si>
    <t>Загальні (обов’язкові) дані про оператора КОС: 0,0
1. Балансоутримувач: Чудейська сільська рада
2. Код ЄДРПОУ: 04416683
3. Код водокористувача: відсутній
4. Інформація щодо роботи КОС  (на 01.01.2023 року)
відведено зворотних (стічних) вод за рік,тис. куб.м
- усього: 0
- без очистки: 0
- недостатньо-очищени,0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</si>
  <si>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Чудейська сільська рада</t>
  </si>
  <si>
    <t xml:space="preserve">
6,2
</t>
  </si>
  <si>
    <t>Чудейська</t>
  </si>
  <si>
    <t xml:space="preserve">
6,1
</t>
  </si>
  <si>
    <t>2023 р.</t>
  </si>
  <si>
    <t>Берегометська ТГ</t>
  </si>
  <si>
    <t>ПКД відсутня Зроблені орієнтовні розрахунки (експертна думка)</t>
  </si>
  <si>
    <t>ДО КОС будуть підключені:                  с. Багна,                           с. Черешенька ПКД відсутня Зроблені орієнтовні розрахунки (експертна думка)</t>
  </si>
  <si>
    <t xml:space="preserve">        Вижницька ТГ</t>
  </si>
  <si>
    <t>Глибоцька ТГ</t>
  </si>
  <si>
    <t>Кам'янецька ТГ</t>
  </si>
  <si>
    <t>До КОС будуть підключені: с. Кам'янка,                    с. Багринівка,             с. Старий Вовчинець                 ПКД відсутня Зроблені орієнтовні розрахунки (експертна думка)</t>
  </si>
  <si>
    <t xml:space="preserve">Карапчівська ТГ  </t>
  </si>
  <si>
    <t>Красноїльська ТГ</t>
  </si>
  <si>
    <t>До КОС будуть підключені:                с. Красноїльськ, с. Стара Красношора   ПКД відсутня Зроблені орієнтовні розрахунки (експертна думка)</t>
  </si>
  <si>
    <t>До КОС будуть підключені:                с. Верхні Петрівці, с. Нижні Петрівці                     ПКД відсутня  Зроблені орієнтовні розрахунки (експертна думка)</t>
  </si>
  <si>
    <t>Петровецька ТГ</t>
  </si>
  <si>
    <t>Сторожинецька ТГ</t>
  </si>
  <si>
    <t>Сторожинецька  ТГ</t>
  </si>
  <si>
    <t>Сучевенська ТГ</t>
  </si>
  <si>
    <t>До КОС будуть підключені:           с. Сучевени,            с. Петричанка,                     с. Просіка                   ПКД відсутня Зроблені орієнтовні розрахунки (експертна думка)</t>
  </si>
  <si>
    <t>До КОС будуть підключені:                         с. Корчівці,                           с. Купка               ПКД відсутня Зроблені орієнтовні розрахунки (експертна думка)</t>
  </si>
  <si>
    <t>Тарашанська ТГ</t>
  </si>
  <si>
    <t>До КОС будуть підключені:           с. Тарашани,            с. Привороки,     с. Станівці                                   ПКД відсутня Зроблені орієнтовні розрахунки (експертна думка)</t>
  </si>
  <si>
    <t>До КОС будуть підключені:                   с. Турятка,                   с. Поляна           ПКД відсутня Зроблені орієнтовні розрахунки (експертна думка)</t>
  </si>
  <si>
    <t>Тереблеченська ТГ</t>
  </si>
  <si>
    <t>Чудейська ТГ</t>
  </si>
  <si>
    <t>До КОС будуть підключені                 с. Буденець,                с. Череш           ПКД відсутня Зроблені орієнтовні розрахунки (експертна думка)</t>
  </si>
  <si>
    <t>Виробниче управління водопровідно-каналізаційного господарства</t>
  </si>
  <si>
    <t>Івано-Франківська</t>
  </si>
  <si>
    <t>Надвірнянський</t>
  </si>
  <si>
    <t>Яремчанська</t>
  </si>
  <si>
    <t>UA_M5.3.2_0004</t>
  </si>
  <si>
    <t>УКБ Івано-Франківської ОДА</t>
  </si>
  <si>
    <t>ПКД  відсутня, зроблені орієнтовні розрахунки (експертна думка)</t>
  </si>
  <si>
    <t>Яремчанська ТГ</t>
  </si>
  <si>
    <t>Комунальне підприємство  "Коломияводоканал"</t>
  </si>
  <si>
    <t xml:space="preserve">Івано-Франківська </t>
  </si>
  <si>
    <t>Коломийський</t>
  </si>
  <si>
    <t xml:space="preserve">Коломийська </t>
  </si>
  <si>
    <t>UA_M5.3.2_0006</t>
  </si>
  <si>
    <t>КП "Коломияводоканал", Коломийська ТГ</t>
  </si>
  <si>
    <t>КП "Коломияводоканал" Коломийська ТГ</t>
  </si>
  <si>
    <t>Міське комунальне підприємство "Косів"</t>
  </si>
  <si>
    <t>Косівський</t>
  </si>
  <si>
    <t>Косівська</t>
  </si>
  <si>
    <t xml:space="preserve"> UA_M5.3.2_0083 UA_M5.3.2_0084</t>
  </si>
  <si>
    <t xml:space="preserve">Міське комунальне підприємство "Косів",                 Косівська ТГ </t>
  </si>
  <si>
    <t xml:space="preserve">Міське комунальне підприємство "Косів", Косівська ТГ </t>
  </si>
  <si>
    <t>КП"Заболотівський комбінат комунальних послуг"</t>
  </si>
  <si>
    <t xml:space="preserve">Заболотівська </t>
  </si>
  <si>
    <t>UA_M5.3.2_0064</t>
  </si>
  <si>
    <t>КП"Заболотівський комбінат комунальних послуг" Заболотівська ТГ</t>
  </si>
  <si>
    <t>Верховинський</t>
  </si>
  <si>
    <t xml:space="preserve">Верховинська </t>
  </si>
  <si>
    <t>UA_M5.3.2_0088</t>
  </si>
  <si>
    <t>Верховинська ТГ</t>
  </si>
  <si>
    <t>Робочим проектом передбачено нове будівництво споруд  біологічної очистки господарсько-побутових стічних вод в селищі Верховина потужністю  200 м3/добу. Інформація із розробленої ПКД</t>
  </si>
  <si>
    <t>Загальні (обов’язкові) дані про оператора КОС:
1. Балансоутримувач :Селищне комунальне підприємство  
2. Код ЄДРПОУ: 32356196
3. Код водокористувача: 260759
4. Інформація щодо роботи КОС  (на 01.01.2023 року)
відведено зворотних (стічних) вод за рік, тис. куб.м
- усього: 16,0
- без очистки: 0
- недостатньо-очищених: 0
- нормативно-чистих (без очистки): 0
- нормативно-очищених на очисних спорудах: 16,0
- біологічної очистки: 16,0
- фізико-хімічної очистки: 0
- механічна - 0
- потужність очисних споруд, після очищення яких зворотні (стічні) вод скидаються у водні об’єкти: 36,5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</si>
  <si>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Селищне комунальне підприємство</t>
  </si>
  <si>
    <t>Ворохтянська</t>
  </si>
  <si>
    <t>Ворохтянська ТГ</t>
  </si>
  <si>
    <t>Загальні (обов’язкові) дані про оператора КОС:
1. Балансоутримувач: СКП "Добробут М"
2. Код ЄДРПОУ: 38335716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</si>
  <si>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СКП "Добробут М"</t>
  </si>
  <si>
    <t>2022 р.</t>
  </si>
  <si>
    <t>Загальні (обов’язкові) дані про оператора КОС:
1. Балансоутримувач: П'ядицька сільська рада
2. Код ЄДРПОУ: 04354120
3. Код водокористувача: відсутній
4. Інформація щодо роботи КОС  (на 01.01.2022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</si>
  <si>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П'ядицька сільська  рада</t>
  </si>
  <si>
    <t>Івано-Франківська область</t>
  </si>
  <si>
    <t>Коломийський район</t>
  </si>
  <si>
    <t xml:space="preserve">П'ядицька </t>
  </si>
  <si>
    <t>UA_M5.3.2_0056 UA_M5.3.2_0057</t>
  </si>
  <si>
    <t>П'ядицька ТГ</t>
  </si>
  <si>
    <t>Комунальне підприємство "Чернівціводоканал"</t>
  </si>
  <si>
    <t>UA_M5.3.2_0007</t>
  </si>
  <si>
    <t>КП "Чернівціводоканал", Чернівецька ТГ</t>
  </si>
  <si>
    <t xml:space="preserve"> Заставнівське житлово-експлуатаційне управління тепловодозабезпечення</t>
  </si>
  <si>
    <t>Заставнівська</t>
  </si>
  <si>
    <t>UA_M5.3.2_0166</t>
  </si>
  <si>
    <t>Заставнівське ЖЕУТВЗ</t>
  </si>
  <si>
    <t>Розроблено ПКД, 2019 рік</t>
  </si>
  <si>
    <t>Комунальне господарство "Добробут 2012"</t>
  </si>
  <si>
    <t>Дністровський</t>
  </si>
  <si>
    <t>Лівинецька</t>
  </si>
  <si>
    <t>UA_M5.3.2_0233</t>
  </si>
  <si>
    <t>UA_M5.3.2_0084</t>
  </si>
  <si>
    <t>Вижницька ТГ</t>
  </si>
  <si>
    <t>До КОС будуть підключені:                    с. Мілієве,                              с.  Іспас, с. Кибаки,               с. Багна,                   с. Чорногузи                      ПКД відсутня Зроблені орієнтовні розрахунки (експертна думка)</t>
  </si>
  <si>
    <t>Банилівська сільська рада</t>
  </si>
  <si>
    <t>Банилівська</t>
  </si>
  <si>
    <t>Банилівська ТГ</t>
  </si>
  <si>
    <t>UA_M5.3.2_0151</t>
  </si>
  <si>
    <t>До КОС будуть підключені:           с. Бережниця,             с. Коритне,                     с. Бережонка  ПКД відсутня Зроблені орієнтовні розрахунки (експертна думка)</t>
  </si>
  <si>
    <t>Загальні (обов’язкові) дані про оператора КОС:
1. Балансоутримувач: Брусницька сільська рада
2. Код ЄДРПОУ:04417441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</si>
  <si>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Брусницька сільська рада</t>
  </si>
  <si>
    <t>Брусницька</t>
  </si>
  <si>
    <t>Брусницька ТГ</t>
  </si>
  <si>
    <t>До КОС будуть підключені:                         с. Брусниця,                           с. Діброва,                             с. Зеленів,                            с. Кальнівці,                           с. Остра,                                 с. Чортория,                        с. Верхні Станівці,  с. Нижні Станівці,                с. Брусенки,                       с. Виноград           ПКД відсутня    Зроблені орієнтовні розрахунки (експертна думка)</t>
  </si>
  <si>
    <t>Вашківецька міська рада</t>
  </si>
  <si>
    <t>Вашківецька</t>
  </si>
  <si>
    <t>UA_M5.3.2_0085</t>
  </si>
  <si>
    <t>Вашківецька ТГ</t>
  </si>
  <si>
    <t>До КОС будуть підключені:           м. Вашківці, с.Волока,                         с. Замостя,                      с. Карапчів,                     с. Бабине,                       с. Вали,                            с. Слобода  Банилів                           ПКД відсутня            Зроблені орієнтовні розрахунки (експертна думка)</t>
  </si>
  <si>
    <t>Кельменецька селищна рада</t>
  </si>
  <si>
    <t>Кельменецька</t>
  </si>
  <si>
    <t>UA_M5.3.2_0237 UA_M5.3.2_0238 UA_M5.3.2_0239</t>
  </si>
  <si>
    <t>Кельменецька ТГ</t>
  </si>
  <si>
    <t>До КОС будуть підключені:                   с. Бурдюг,                      с. Вовчинець,                  с. Нелипівці,                   с. Браїлівка,                   с. Лукачівка             ПКД  відсутня, зроблені орієнтовні розрахунки (експертна думка)</t>
  </si>
  <si>
    <t>Загальні (обов’язкові) дані про оператора КОС: 
1. Балансоутримувач: Комунальне підприємство "Новоселицька міська тепломережа"
2. Код ЄДРПОУ: 34508403
3. Код водокористувача: 770322
4. Інформація щодо роботи КОС  (на 01.01.2023 року)
відведено зворотних (стічних) вод за рік,тис. куб.м
- усього: 0
- без очистки: 0
- недостатньо-очищених: 80,0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219,0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</si>
  <si>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Новоселицька міська рада</t>
  </si>
  <si>
    <t>Новоселицька</t>
  </si>
  <si>
    <t xml:space="preserve">UA_M5.3.2_0007 </t>
  </si>
  <si>
    <t>Новоселицька ТГ</t>
  </si>
  <si>
    <t>Загальні (обов’язкові) дані про оператора КОС: 0,0
1. Балансоутримувач: Лівинецька сільська рада
2. Код ЄДРПОУ: 04418794
3. Код водокористувача: відсутній
4. Інформація щодо роботи КОС  (на 01.01.2023 року)
відведено зворотних (стічних) вод за рік,тис. куб.м
- усього: 0
- без очистки: 0
- недостатньо-очищени,0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</si>
  <si>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Лівинецька сільська рада</t>
  </si>
  <si>
    <t xml:space="preserve">
2,3
</t>
  </si>
  <si>
    <t xml:space="preserve">UA_M5.3.2_0235 </t>
  </si>
  <si>
    <t>Лівинецька ТГ</t>
  </si>
  <si>
    <t>Мамаївська  сільська рада</t>
  </si>
  <si>
    <t xml:space="preserve">5,8
</t>
  </si>
  <si>
    <t>Мамаївська</t>
  </si>
  <si>
    <t>Мамаївська ТГ</t>
  </si>
  <si>
    <t>Глибоцьке ВУЖКГ</t>
  </si>
  <si>
    <t>Розроблена ПКД, 2017</t>
  </si>
  <si>
    <t>Горішньошерівецька сільська рада</t>
  </si>
  <si>
    <t xml:space="preserve">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- 0,9 тис. м3/добу (0,328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- 0 %/0тис. чоловік
- план - 100 %/3,4тис. чоловік                                                                                                             7. Кліматична нейтральність
- план - встановлення сучасного енергозберігаючого обладнання   </t>
  </si>
  <si>
    <t>Конятинська сільська рада</t>
  </si>
  <si>
    <t>Конятинська</t>
  </si>
  <si>
    <t>Конятинська ТГ</t>
  </si>
  <si>
    <t>Путильська селищна рада</t>
  </si>
  <si>
    <t>Путильська</t>
  </si>
  <si>
    <t>Путильська ТГ</t>
  </si>
  <si>
    <t>Загальні (обов’язкові) дані про оператора КОС:
1. Балансоутримувач: Клішковецька сільська рада 
2. Код ЄДРПОУ: 04416832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</si>
  <si>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Клішковецька сільська рада</t>
  </si>
  <si>
    <t>Клішковецька</t>
  </si>
  <si>
    <t>Клішковецька ТГ</t>
  </si>
  <si>
    <t>До КОС будуть підключені:           с. Клішківці,          с. Малинці,            с. Шилівці                            ПКД відсутня  Зроблені орієнтовні розрахунки (експертна думка)</t>
  </si>
  <si>
    <t xml:space="preserve">Вашковецька сільська  рада </t>
  </si>
  <si>
    <t xml:space="preserve">Дністровський </t>
  </si>
  <si>
    <t>Вашковецька</t>
  </si>
  <si>
    <t>Вашковецька ТГ</t>
  </si>
  <si>
    <t>Мамалигівська сільська рада</t>
  </si>
  <si>
    <t>Мамалигівська</t>
  </si>
  <si>
    <t>Мамалигівська ТГ</t>
  </si>
  <si>
    <t xml:space="preserve">До КОС будуть підключені:            с. Мамалига,              с. Кошуляни,                    с. Драниця,             с. Негринці                  ПКД відсутня Зроблені орієнтовні розрахунки (експертна думка)                            </t>
  </si>
  <si>
    <t>Мамалигівська  ТГ</t>
  </si>
  <si>
    <t>Загальні (обов’язкові) дані про оператора КОС:
1. Балансоутримувач: Недобоївська сільська рада
2. Код ЄДРПОУ: 04416884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</si>
  <si>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Недобоївська сільська рада</t>
  </si>
  <si>
    <t>Недобоївська</t>
  </si>
  <si>
    <t>Недобоївська  ТГ</t>
  </si>
  <si>
    <t>До КОС будуть  підключені: с.Недобоївці,        с. Ширівці,             с. Віладична,         с. Зарожани                     ПКД відсутня Зроблені орієнтовні розрахунки (експертна думка)</t>
  </si>
  <si>
    <t>Загальні (обов’язкові) дані про оператора КОС:
1. Балансоутримувач: Недобоївська сільська рада
2. Код ЄДРПОУ: 04416884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</si>
  <si>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Долиняни,                с. Ставчани                     ПКД відсутня Зроблені орієнтовні розрахунки (експертна думка)</t>
  </si>
  <si>
    <t xml:space="preserve"> </t>
  </si>
  <si>
    <t>Хотинська міська  рада</t>
  </si>
  <si>
    <t>Хотинська</t>
  </si>
  <si>
    <t>Хотинська ТГ</t>
  </si>
  <si>
    <t>До КОС будуть підключені:             с. Круглик,                            с. Пашківці                         ПКД відсутня                Зроблені орієнтовні розрахунки (експертна думка)</t>
  </si>
  <si>
    <t>До КОС будуть підключені:            с. Крутеньки,        с. Ярівка                                  ПКД відсутня Зроблені орієнтовні розрахунки (експертна думка)</t>
  </si>
  <si>
    <t>Боянська сільська рада</t>
  </si>
  <si>
    <t>Боянська</t>
  </si>
  <si>
    <t>Боянська ТГ</t>
  </si>
  <si>
    <t>До КОС будуть підключені:                            с. Бояни,                                                  с. Боянівка,                                     с. Припруття                  ПКД відсутня Зроблені орієнтовні розрахунки (експертна думка)</t>
  </si>
  <si>
    <t>Загальні (обов’язкові) дані про оператора КОС:
1. Балансоутримувач:Ванчиковецька сільська рада 
2. Код ЄДРПОУ:04417582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</si>
  <si>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Ванчиковецька</t>
  </si>
  <si>
    <t>Ванчиковецька ТГ</t>
  </si>
  <si>
    <t xml:space="preserve">До КОС будуть підключені:                           с.  Ванчиківці,                              с. Ванчинець,                              с. Костичани,                                  с. Думени,                                        с. Новоіванківці ПКД відсутня Зроблені орієнтовні розрахунки (експертна думка)      </t>
  </si>
  <si>
    <t xml:space="preserve">До КОС будуть підключені: с.Жилівка,                      с. Форосна,                    с. Щербинці,             с. Черленівка ПКД відсутня             Зроблені орієнтовні розрахунки (експертна думка)        </t>
  </si>
  <si>
    <t xml:space="preserve"> під ризиком</t>
  </si>
  <si>
    <t>Загальні (обов’язкові) дані про оператора КОС:
1. Балансоутримувач: Великокучурівська сільська рада
2. Код ЄДРПОУ: 04418162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</si>
  <si>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(1)/БІО(2)/ТРО(3)
3. Потужність споруд після, яких стічні води відводяться у масив поверхневих  вод (МПВ)                                                                                                                                                
- план - 0 тис. м3/добу (0  млн. м3/рік)                                                                                                                                                                                     - факт - 3,1 тис. м3/добу (0,450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- 100 %/12,4 тис. чоловік                                                                                                              7. Кліматична нейтральність
- план - встановлення сучасного енергозберігаючого обладнання  </t>
  </si>
  <si>
    <t>Великокучурівська сільська рада</t>
  </si>
  <si>
    <t>Великокучурів-ська</t>
  </si>
  <si>
    <t>Великокучурівська ТГ</t>
  </si>
  <si>
    <t xml:space="preserve">До КОС будуть підключені:              с. Великий Кучурів,                    с. Снячів,                         с. Тисовець                     ПКД відсутня Зроблені орієнтовні розрахунки (експертна думка)        </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</si>
  <si>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-план - 0 тис. м3/добу (0 млн. м3/рік)                                                                                               - факт - 0,93 тис. м3/добу (0,340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- 100 %/3,7 тис. чоловік                                                                                                              7. Кліматична нейтральність
- план - встановлення сучасного енергозберігаючого обладнання  </t>
  </si>
  <si>
    <t>Веренчанська сільська рада</t>
  </si>
  <si>
    <t>Веренчанська</t>
  </si>
  <si>
    <t xml:space="preserve">Веренчанська ТГ  </t>
  </si>
  <si>
    <t>Загальні (обов’язкові) дані про оператора КОС:
1. Балансоутримувач: Веренчанська сільська рада
2. Код ЄДРПОУ: 04418535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</si>
  <si>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- 1,13 тис. м3/добу (0,412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 % /- тис. чоловік
- план - 100 %/4,5 тис. чоловік                                                                                                              7. Кліматична нейтральність
- план - встановлення сучасного енергозберігаючого обладнання  </t>
  </si>
  <si>
    <t>До КОС будуть підключені: с.Киселів,                         с. Борівці                            ПКД  відсутня, зроблені орієнтовні розрахунки (експертна думка)</t>
  </si>
  <si>
    <t>Загальні (обов’язкові) дані про оператора КОС:
1. Балансоутримувач: Волоківська сільська рада
2. Код ЄДРПОУ: 04417079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</si>
  <si>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- 1,53 тис. м3/добу (0,558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- 100 %/6,1 тис. чоловік                                                                                                              7. Кліматична нейтральність
- план - встановлення сучасного енергозберігаючого обладнання  </t>
  </si>
  <si>
    <t>Волоківська сільська рада</t>
  </si>
  <si>
    <t>Волоківська</t>
  </si>
  <si>
    <t>Волоківська ТГ</t>
  </si>
  <si>
    <t xml:space="preserve">До КОС будуть підключені:              с.Волока,                   с. Грушівка,            с. Валя Кузьмина  ПКД відсутня Зроблені орієнтовні розрахунки (експертна думка)      </t>
  </si>
  <si>
    <t>Загальні (обов’язкові) дані про оператора КОС:
1. Балансоутримувач: Герцаївська міська рада
2. Код ЄДРПОУ: 21423970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</si>
  <si>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- 0,65 тис. м3/добу (0,237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 % /- тис. чоловік
- план - 100 %/2,6 тис. чоловік                                                                                                              7. Кліматична нейтральність
- план - встановлення сучасного енергозберігаючого обладнання  </t>
  </si>
  <si>
    <t>Герцаївська міська рада</t>
  </si>
  <si>
    <t>Герцаївська</t>
  </si>
  <si>
    <t>Герцаївська ТГ</t>
  </si>
  <si>
    <t xml:space="preserve">До КОС будуть підключені:                          с.Байраки,               с. Підвальне                ПКД відсутня                 Зроблені орієнтовні розрахунки (експертна думка)     </t>
  </si>
  <si>
    <t>Загальні (обов’язкові) дані про оператора КОС:
1. Балансоутримувач: Герцаївська міська рада
2. Код ЄДРПОУ: 21423970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</si>
  <si>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- 0,58 тис. м3/добу (0,211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- 100 %/2,3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</si>
  <si>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Герцаївська міська  рада
2. Код ЄДРПОУ: 21423970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</si>
  <si>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- 1,1 тис. м3/добу (0,401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- 100 %/4,1 тис. чоловік                                                                                                              7. Кліматична нейтральність
- план - встановлення сучасного енергозберігаючого обладнання  </t>
  </si>
  <si>
    <t xml:space="preserve">До КОС будуть підключені:                         с.Тернавка, с.Дяківці   Зроблені орієнтовні розрахунки (експертна думка)              </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</si>
  <si>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</si>
  <si>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Глибоцька селищна  рада
2. Код ЄДРПОУ: 04417004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</si>
  <si>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  </t>
  </si>
  <si>
    <t xml:space="preserve">До КОС будуть підключені:                         с. Димка,                                  с. Михайлівка,                        с. Червона Діброва                           ПКД відсутня Зроблені орієнтовні розрахунки (експертна думка)             </t>
  </si>
  <si>
    <t>Загальні (обов’язкові) дані про оператора КОС:
1. Балансоутримувач: Кіцманська міська рада
2. Код ЄДРПОУ: 04062127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</si>
  <si>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Кіцманська міська рада</t>
  </si>
  <si>
    <t>Кіцманська</t>
  </si>
  <si>
    <t>Кіцманська ТГ</t>
  </si>
  <si>
    <t xml:space="preserve">До КОС будуть підключені:                  с. Іванківці,                                  с.Гаврилівці,                         с. Ошихліби                 ПКД відсутня  Зроблені орієнтовні розрахунки (експертна думка)            </t>
  </si>
  <si>
    <t>Загальні (обов’язкові) дані про оператора КОС:
1. Балансоутримувач: Кіцманська міська рада
2. Код ЄДРПОУ: 04062127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</si>
  <si>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план - 0 тис. м3/добу (0 млн. м3/рік)  
- план - 0,90 тис. м3/добу (0,329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- 100 %/3,6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</si>
  <si>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Кіцманська міська рада
2. Код ЄДРПОУ: 04062127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</si>
  <si>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план - 0 тис. м3/добу (0 млн. м3/рік)  
- план - 0,80 тис. м3/добу (0,300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 </t>
  </si>
  <si>
    <t>Загальні (обов’язкові) дані про оператора КОС:
1. Балансоутримувач: Кам'янська сільська  рада
2. Код ЄДРПОУ: 04418096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</si>
  <si>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- 1,80 тис. м3/добу (0,657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- 100 %/7,2 тис. чоловік                                                                                                              7. Кліматична нейтральність
- план - встановлення сучасного енергозберігаючого обладнання </t>
  </si>
  <si>
    <t>Кам'янська сільська рада</t>
  </si>
  <si>
    <t>Кам'янська</t>
  </si>
  <si>
    <t>Кам'янська ТГ</t>
  </si>
  <si>
    <t xml:space="preserve">До КОС будуть підключені:                      с. Кам'яна,                   с. Михальча,                 с. Дубове,                      с. Заволока,                    с. Спаська                    ПКД  відсутня Зроблені орієнтовні розрахунки (експертна думка)                                                                            </t>
  </si>
  <si>
    <t>Загальні (обов’язкові) дані про оператора КОС:
1. Балансоутримувач: Магальська сільська  рада
2. Код ЄДРПОУ: 04417636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</si>
  <si>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- 0                                                                                                                                                                   - план - 1
2. Спосіб очищення зворотних (стічних) вод
- факт - відсутні
- план - МЕХ(1)/ БІО (2) 
3. Потужність споруд після, яких стічні води відводяться у масив поверхневих  вод (МПВ)
- план - 0 тис. м3/добу (0 млн. м3/рік)  
- план - 1,60 тис. м3/добу (0,584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- 100 %/6,4 тис. чоловік                                                                                                              7. Кліматична нейтральність
- план - встановлення сучасного енергозберігаючого обладнання </t>
  </si>
  <si>
    <t>Магальська сільська рада</t>
  </si>
  <si>
    <t>Магальська</t>
  </si>
  <si>
    <t>Магальська ТГ</t>
  </si>
  <si>
    <t xml:space="preserve">До КОС будуть підключені:                         с.Магала,                с. Буда,                              с. Остриця                    ПКД  відсутня Зроблені орієнтовні розрахунки (експертна думка)                                                           </t>
  </si>
  <si>
    <t>Загальні (обов’язкові) дані про оператора КОС:
1. Балансоутримувач: Магальська сільська  рада
2. Код ЄДРПОУ: 04417636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</si>
  <si>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- 1,10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- 100 %/4,4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</si>
  <si>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 Мамаївська сільська  рада
2. Код ЄДРПОУ: 04417518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</si>
  <si>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- 1,18 тис. м3/добу (0,431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- 100 %/4,7 тис. чоловік                                                                                                              7. Кліматична нейтральність
- план - встановлення сучасного енергозберігаючого обладнання</t>
  </si>
  <si>
    <t>Мамаївська сільська рада</t>
  </si>
  <si>
    <t>Загальні (обов’язкові) дані про оператора КОС:
1. Балансоутримувач: Мамаївська сільська  рада
2. Код ЄДРПОУ: 04417518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</si>
  <si>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Ревне,                  с. Стрілецький Кут  ПКД  відсутня   Зроблені орієнтовні розрахунки (експертна думка)</t>
  </si>
  <si>
    <t>1. 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план - 0 тис. м3/добу (0 млн. м3/рік)  
- план - 1,2 тис. м3/добу (0,438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- 100 %/4,6 тис. чоловік                                                                                                              7. Кліматична нейтральність
- план - встановлення сучасного енергозберігаючого обладнання</t>
  </si>
  <si>
    <t xml:space="preserve">До КОС будуть підключені:           с. Глиниця,                     с. Драчинці,                    с. Нові Драчинці                             ПКД  відсутня Зроблені орієнтовні розрахунки (експертна думка)                               </t>
  </si>
  <si>
    <t>Загальні (обов’язкові) дані про оператора КОС:
1. Балансоутримувач:Неполоківецька селищна  рада
2. Код ЄДРПОУ: 04417033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</si>
  <si>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- 2,43 тис. м3/добу (0,887 млн. м3/рік)
4. Залишковий осад (мул)
- факт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- 100 %/9,7 тис. чоловік                                                                                                              7. Кліматична нейтральність
- план - встановлення сучасного енергозберігаючого обладнання</t>
  </si>
  <si>
    <t>Неполоківецька селищна рада</t>
  </si>
  <si>
    <t>Неполоківецька</t>
  </si>
  <si>
    <t>Неполоківецька ТГ</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</si>
  <si>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t>
  </si>
  <si>
    <t>Новоселицька  ТГ</t>
  </si>
  <si>
    <t xml:space="preserve">До КОС будуть підключені:                         с. Берестя,              с. Довжок,                  с. Малинівка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</si>
  <si>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- 0,80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</si>
  <si>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</si>
  <si>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- 0,75 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відсутняо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</si>
  <si>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- 1,73 тис. м3/добу (0,631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- 100 %/6,9 тис. чоловік                                                                                                              7. Кліматична нейтральність
- план - встановлення сучасного енергозберігаючого обладнання</t>
  </si>
  <si>
    <t xml:space="preserve">До КОС будуть підключені:                         с. Строїнці,                                с. Маршинці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</si>
  <si>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- 0,63 тис. м3/добу (0,230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- 100 %/2,5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</si>
  <si>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 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</si>
  <si>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t>
  </si>
  <si>
    <t xml:space="preserve">До КОС будуть підключені:                         с. Слобода,                                с. Ревковці                   ПКД  відсутня Зроблені орієнтовні розрахунки (експертна думка)                  </t>
  </si>
  <si>
    <t>Загальні (обов’язкові) дані про оператора КОС:
1. Балансоутримувач: Острицька сільська рада  
2. Код ЄДРПОУ: 04418417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</si>
  <si>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- 1,8 тис. м3/добу (0,657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- 100 %/7,1 тис. чоловік                                                                                                              7. Кліматична нейтральність
- план - встановлення сучасного енергозберігаючого обладнання</t>
  </si>
  <si>
    <t>Острицька сільська рада</t>
  </si>
  <si>
    <t>Острицька</t>
  </si>
  <si>
    <t>Острицька ТГ</t>
  </si>
  <si>
    <t xml:space="preserve">До КОС будуть підключені:                         с. Остриця,                                  с. Луковиця,                   с. Цурень,                         с. Маморниця,               с. Маморниця Вама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</si>
  <si>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- 1,73 тис. м3/добу (0,631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- 100 %/6,9 тис. чоловік                                                                                                              7. Кліматична нейтральність
- план - встановлення сучасного енергозберігаючого обладнання</t>
  </si>
  <si>
    <t xml:space="preserve">До КОС будуть підключені:                         с. Велика Буда,                                  с. Мала Буда,                   с. Годинівка,                         с. Горбова,               с. Банчени                     ПКД  відсутня     Зроблені орієнтовні розрахунки (експертна думка)                  </t>
  </si>
  <si>
    <t>Загальні (обов’язкові) дані про оператора КОС:
1. Балансоутримувач: Ставчанська сільська рада  
2. Код ЄДРПОУ: 04416967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</si>
  <si>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t>
  </si>
  <si>
    <t>Ставчанська сільська рада</t>
  </si>
  <si>
    <t>Ставчанська</t>
  </si>
  <si>
    <t>Ставчанська ТГ</t>
  </si>
  <si>
    <t xml:space="preserve">До КОС будуть підключені:                         с. Ставчани,                                  с. Малятинці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</si>
  <si>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</si>
  <si>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 xml:space="preserve">До КОС будуть підключені:                         с. Шишківці,                                  с. Южинець                  ПКД  відсутня Зроблені орієнтовні розрахунки (експертна думка)                  </t>
  </si>
  <si>
    <t>Загальні (обов’язкові) дані про оператора КОС:
1. Балансоутримувач: Сторожинецька міська рада  
2. Код ЄДРПОУ: 04062179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</si>
  <si>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- 1,3 тис. м3/добу (0,475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- 100 %/5,2  тис. чоловік                                                                                                              7. Кліматична нейтральність
- план - встановлення сучасного енергозберігаючого обладнання</t>
  </si>
  <si>
    <t xml:space="preserve">До КОС будуть підключені:                         с. Бобівці,               с. Костинці,            с. Ясени,                       с. Нові Бросківці            ПКД  відсутня Зроблені орієнтовні розрахунки (експертна думка)                  </t>
  </si>
  <si>
    <t>Загальні (обов’язкові) дані про оператора КОС:
1. Балансоутримувач: Топорівська сільська рада  
2. Код ЄДРПОУ: 04417398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</si>
  <si>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- 2,4 тис. м3/добу (0,876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- 100 %/9,4 тис. чоловік                                                                                                              7. Кліматична нейтральність
- план - встановлення сучасного енергозберігаючого обладнання</t>
  </si>
  <si>
    <t>Топорівська сільська рада</t>
  </si>
  <si>
    <t>Топорівська</t>
  </si>
  <si>
    <t>Топорівська ТГ</t>
  </si>
  <si>
    <t xml:space="preserve">До КОС будуть підключені:                         с. Бочківці,               с. Грозинці,            с. Колінківці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</si>
  <si>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1,1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- 100 %/4,4 тис. чоловік                                                                                                              7. Кліматична нейтральність
- план - встановлення сучасного енергозберігаючого обладнання</t>
  </si>
  <si>
    <t>Загальні (обов’язкові) дані про оператора КОС:
1. Балансоутримувач: Чагорська сільська рада  
2. Код ЄДРПОУ: 04418498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</si>
  <si>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- 2,3 тис. м3/добу (0,840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- 100 %/9,3 тис. чоловік                                                                                                              7. Кліматична нейтральність
- план - встановлення сучасного енергозберігаючого обладнання</t>
  </si>
  <si>
    <t>Чагорська сільська рада</t>
  </si>
  <si>
    <t>Чагорська</t>
  </si>
  <si>
    <t>Чагорська ТГ</t>
  </si>
  <si>
    <t xml:space="preserve">До КОС будуть підключені:                         с. Чагор,                    с. Молодія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</si>
  <si>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- 100 %/2,3 тис. чоловік                                                                                                              7. Кліматична нейтральність
- план - встановлення сучасного енергозберігаючого обладнання</t>
  </si>
  <si>
    <t xml:space="preserve">До КОС будуть підключені:                         с. Кут,                        с. Луковиця                                       ПКД  відсутня Зроблені орієнтовні розрахунки (експертна думка)                  </t>
  </si>
  <si>
    <t>Загальні (обов’язкові) дані про оператора КОС:
1. Балансоутримувач: Чернівецька міська рада  
2. Код ЄДРПОУ: 36068147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</si>
  <si>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</si>
  <si>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Чернівецька міська рада</t>
  </si>
  <si>
    <t>Чернівецька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</si>
  <si>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- 100 %/2,4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</si>
  <si>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- 1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- 0,1 тис. м3/добу (0,299  млн. м3/рік)                                                                                           - план - 0,82 тис. м3/добу (0,0365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- 12 %/0,4 тис. чоловік
- план - 100 %/3,3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</si>
  <si>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t>
  </si>
  <si>
    <t xml:space="preserve"> Білоберізька сільська рада</t>
  </si>
  <si>
    <t>Білоберізька</t>
  </si>
  <si>
    <t>Білоберізька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</si>
  <si>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- 0,83 тис. м3/добу (0,303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- 100 %/3,3тис. чоловік                                                                                                              7. Кліматична нейтральність
- план - встановлення сучасного енергозберігаючого обладнання</t>
  </si>
  <si>
    <t>Верховинська селищна рада</t>
  </si>
  <si>
    <t xml:space="preserve">До КОС будуть підключені                    с. Верхній Ясенів,                   с. Рівня,                      с.Криворівня                                                                    ПКД відсутня Зроблені орієнтовні розрахунки (експертна думка)                  </t>
  </si>
  <si>
    <t>Гвіздецька селищна рада</t>
  </si>
  <si>
    <t>Гвіздецька</t>
  </si>
  <si>
    <t>Гвіздецька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</si>
  <si>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- 1,6 тис. м3/добу (0,584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- 100 %/6,4 тис. чоловік                                                                                                              7. Кліматична нейтральність
- план - встановлення сучасного енергозберігаючого обладнання</t>
  </si>
  <si>
    <t>Делятинська селищна рада</t>
  </si>
  <si>
    <t>Делятинська</t>
  </si>
  <si>
    <t>Делятинська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</si>
  <si>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</si>
  <si>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- 0,75тис.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</si>
  <si>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Заболотівська селищна рада</t>
  </si>
  <si>
    <t>Заболотівська</t>
  </si>
  <si>
    <t>Заболотівська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</si>
  <si>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 тис. м3/добу (0,256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- 100 %/2,8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</si>
  <si>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- 0,75 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</si>
  <si>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-1,2 тис. м3/добу (0,438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- 100 %/4,8 тис. чоловік                                                                                                              7. Кліматична нейтральність
- план - встановлення сучасного енергозберігаючого обладнання</t>
  </si>
  <si>
    <t>Коломийська міська рада</t>
  </si>
  <si>
    <t>Коломийська ТГ</t>
  </si>
  <si>
    <t xml:space="preserve">До КОС будуть підключені:                   с. Іванівці,                     с. Саджавка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</si>
  <si>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</si>
  <si>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- 1,75 тис. м3/добу (0,639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- 100 %/7,0 тис. чоловік                                                                                                              7. Кліматична нейтральність
- план - встановлення сучасного енергозберігаючого обладнання</t>
  </si>
  <si>
    <t>Косівська міська рада</t>
  </si>
  <si>
    <t>Косівська ТГ</t>
  </si>
  <si>
    <t xml:space="preserve">До КОС будуть підключені:                   с. Вербовець,                     с.Смодна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</si>
  <si>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</si>
  <si>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- 1,73 тис. м3/добу (0,631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- 100 %/6,9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</si>
  <si>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- 1,63 тис. м3/добу (0,595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- 100 %/6,5тис. чоловік                                                                                                              7. Кліматична нейтральність
- план - встановлення сучасного енергозберігаючого обладнання</t>
  </si>
  <si>
    <t>Космацька сільська рада</t>
  </si>
  <si>
    <t>Космацька</t>
  </si>
  <si>
    <t>Космацька ТГ</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</si>
  <si>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</si>
  <si>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(2)/ТРО (3) 
3. Потужність споруд після, яких стічні води відводяться у масив поверхневих  вод (МПВ)
- факт - 0 тис. м3/добу (0 млн. м3/рік)                                                                                           - план - 2,9 тис. м3/добу (1,058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- 100 %/11,5 тис. чоловік                                                                                                              7. Кліматична нейтральність
- план - встановлення сучасного енергозберігаючого обладнання</t>
  </si>
  <si>
    <t>Кутська селищна  рада</t>
  </si>
  <si>
    <t>Кутська</t>
  </si>
  <si>
    <t>Кутська ТГ</t>
  </si>
  <si>
    <t xml:space="preserve">До КОС будуть підключені:                    с. Слобідка,                   с. Кути,с. Старі Кути, с. Тюдів                                                                    ПКД відсутня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</si>
  <si>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</si>
  <si>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</si>
  <si>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(2)/ТРО (3) 
3. Потужність споруд після, яких стічні води відводяться у масив поверхневих  вод (МПВ)
- факт - 0 тис. м3/добу (0 млн. м3/рік)                                                                                           - план - 2,65 тис. м3/добу (0,967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- 100 %/10,6 тис. чоловік                                                                                                              7. Кліматична нейтральність
- план - встановлення сучасного енергозберігаючого обладнання</t>
  </si>
  <si>
    <t>Ланчинська селищна  рада</t>
  </si>
  <si>
    <t>Ланчинська</t>
  </si>
  <si>
    <t>Ланчинська ТГ</t>
  </si>
  <si>
    <t xml:space="preserve">До КОС будуть підключені:                    с. Ланчин,                        с. Добротів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</si>
  <si>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- 100 %/2,4 тис. чоловік                                                                                                              7. Кліматична нейтральність
- план - встановлення сучасного енергозберігаючого обладнання</t>
  </si>
  <si>
    <t>Матеївецька сільська  рада</t>
  </si>
  <si>
    <t>Матеївецька</t>
  </si>
  <si>
    <t>Матеївецька ТГ</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</si>
  <si>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</si>
  <si>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</si>
  <si>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(2)/ТРО(3)
3. Потужність споруд після, яких стічні води відводяться у масив поверхневих  вод (МПВ)
- факт - 0 тис. м3/добу (0 млн. м3/рік)                                                                                           - план - 2,55 тис. м3/добу (0,931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- 100 %/10,2 тис. чоловік                                                                                                              7. Кліматична нейтральність
- план - встановлення сучасного енергозберігаючого обладнання</t>
  </si>
  <si>
    <t>Нижньовербізька сільська  рада</t>
  </si>
  <si>
    <t>Нижньовербізька</t>
  </si>
  <si>
    <t>Нижньовербізька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</si>
  <si>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</si>
  <si>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- 1,33 тис. м3/добу (0,485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- 100 %/5,3 тис. чоловік                                                                                                              7. Кліматична нейтральність
- план - встановлення сучасного енергозберігаючого обладнання</t>
  </si>
  <si>
    <t>Обертинська селищна  рада</t>
  </si>
  <si>
    <t>Івано-Франківський</t>
  </si>
  <si>
    <t>Обертинська</t>
  </si>
  <si>
    <t>Обертинська ТГ</t>
  </si>
  <si>
    <t xml:space="preserve"> БУВР Пруту та Сірету</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</si>
  <si>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- 100 %/2,2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</si>
  <si>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 тис. м3/добу (0,256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- 100 %/2,8 тис. чоловік                                                                                                              7. Кліматична нейтральність
- план - встановлення сучасного енергозберігаючого обладнання</t>
  </si>
  <si>
    <t xml:space="preserve">Коломийський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</si>
  <si>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- 1,1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- 100 %/4,4 тис. чоловік                                                                                                              7. Кліматична нейтральність
- план - встановлення сучасного енергозберігаючого обладнання</t>
  </si>
  <si>
    <t>Коршівська сільська  рада</t>
  </si>
  <si>
    <t>КоршівськаТГ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</si>
  <si>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- 0,73 тис. м3/добу (0,266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- 100 %/2,9 тис. чоловік                                                                                                              7. Кліматична нейтральність
- план - встановлення сучасного енергозберігаючого обладнання</t>
  </si>
  <si>
    <t xml:space="preserve">Печеніжинська </t>
  </si>
  <si>
    <t>Печеніжинська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</si>
  <si>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- 0,9 тис. м3/добу (0,329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- 100 %/3,5 тис. чоловік                                                                                                              7. Кліматична нейтральність
- план - встановлення сучасного енергозберігаючого обладнання</t>
  </si>
  <si>
    <t xml:space="preserve">До КОС будуть підключені                     с. Рунгури,                         с. Слобода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</si>
  <si>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- 0,65 тис. м3/добу (0,237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- 100 %/2,6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</si>
  <si>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</si>
  <si>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Підгайчиківська</t>
  </si>
  <si>
    <t>Підгайчиківська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</si>
  <si>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- 1,4 тис. м3/добу (0,511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- 100 %/5,6 тис. чоловік                                                                                                              7. Кліматична нейтральність
- план - встановлення сучасного енергозберігаючого обладнання</t>
  </si>
  <si>
    <t>Рожнівська</t>
  </si>
  <si>
    <t>Рожнівська 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</si>
  <si>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- 100 %/4,0 тис. чоловік                                                                                                              7. Кліматична нейтральність
- план - встановлення сучасного енергозберігаючого обладнання</t>
  </si>
  <si>
    <t>РожнівськаТГ</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</si>
  <si>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t>
  </si>
  <si>
    <t>Поляницька</t>
  </si>
  <si>
    <t>Поляницька ТГ</t>
  </si>
  <si>
    <t xml:space="preserve">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</si>
  <si>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- 100 %/4,1 тис. чоловік                                                                                                              7. Кліматична нейтральність
- план - встановлення сучасного енергозберігаючого обладнання</t>
  </si>
  <si>
    <t>Снятинська</t>
  </si>
  <si>
    <t>Снятинська ТГ</t>
  </si>
  <si>
    <t xml:space="preserve">До КОС будуть підключені: с.Будилів, с. Устя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</si>
  <si>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- 100 %/2,7 тис. чоловік                                                                                                              7. Кліматична нейтральність
- план - встановлення сучасного енергозберігаючого обладнання</t>
  </si>
  <si>
    <t xml:space="preserve">До КОС будуть підключені:                    с. Прутівка,                      с. Видинів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</si>
  <si>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- 1,3 тис. м3/добу (0,475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- 100 %/5,2 тис. чоловік                                                                                                              7. Кліматична нейтральність
- план - встановлення сучасного енергозберігаючого обладнання</t>
  </si>
  <si>
    <t xml:space="preserve">До КОС будуть підключені:                                  с.Горішнє Залуччя, с. Княже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</si>
  <si>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- 100 %/3,1 тис. чоловік                                                                                                              7. Кліматична нейтральність- - факт - використання застарілого насосного обладнання
- план - встановлення сучасного енергозберігаючого обладнання</t>
  </si>
  <si>
    <t xml:space="preserve">До КОС будуть підключені:                    с.Джурів,                      с.Новоселиця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</si>
  <si>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t>
  </si>
  <si>
    <t xml:space="preserve">До КОС будуть підключені:                    с. Тучапи,                      с. Попельники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</si>
  <si>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- 0,58  тис. м3/добу (0,212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- 100 %/2,3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</si>
  <si>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- 100 %/3,4тис.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</si>
  <si>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(2)/ТРО(3)
3. Потужність споруд після, яких стічні води відводяться у масив поверхневих  вод (МПВ)
- факт - 0 тис. м3/добу (0 млн. м3/рік)                                                                                           - план - 4,03 тис. м3/добу (1,471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- 100 %/16,1 тис. чоловік                                                                                                              7. Кліматична нейтральність
- план - встановлення сучасного енергозберігаючого обладнання</t>
  </si>
  <si>
    <t>Яблунівська</t>
  </si>
  <si>
    <t>Яблунівська ТГ</t>
  </si>
  <si>
    <t xml:space="preserve">До КОС будуть підключені:                    с. Яблунів,                    с. Акрешори,                  с. Баня Березів,              с. Вижній Березів, с. Люча, с. Нижній Березів,                            с. Середній Березів,                             с. Стопчатів,                      с. Уторопи, с. Текуче                                                    ПКД відсутня Зроблені орієнтовні розрахунки (експертна думка)                  </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</si>
  <si>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- 100 %/2,0 тис. чоловік                                                                                                              7. Кліматична нейтральність
- план - встановлення сучасного енергозберігаючого обладнання</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</si>
  <si>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</si>
  <si>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- 1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- 0,7 тис. м3/добу (0,255 млн. м3/рік)  
- план - 1,88 тис. м3/добу (0,686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-50 % /3,7 тис. чоловік
- план - 100 %/7,5 тис. чоловік                                                                                                              7. Кліматична нейтральність                                                                                                                    - факт - використання застарілого насосного обладнання
- план - встановлення сучасного енергозберігаючого обладнання  </t>
  </si>
  <si>
    <t>Кіцманська  міська рада</t>
  </si>
  <si>
    <t xml:space="preserve">ПКД відсутня               Зроблені орієнтовні розрахунки (експертна думка)              </t>
  </si>
  <si>
    <t>8.1.4.</t>
  </si>
  <si>
    <t>Чернівецька область</t>
  </si>
  <si>
    <t>Чернівецький район</t>
  </si>
  <si>
    <t>UA_M5.3.2_0174</t>
  </si>
  <si>
    <t>Горішньошеровецька сільська рада</t>
  </si>
  <si>
    <t>Проектно-кошторисна документація та ОВД відсутні</t>
  </si>
  <si>
    <t>UA_M5.3.2_0177</t>
  </si>
  <si>
    <t>UA_M5.3.2_0179</t>
  </si>
  <si>
    <t>UA_M5.3.2_0186</t>
  </si>
  <si>
    <t>Чернівецький регіональний ландшафтний парк</t>
  </si>
  <si>
    <t>UA_M5.3.2_0182</t>
  </si>
  <si>
    <t>Герцаївська територіальна громада</t>
  </si>
  <si>
    <t>UA_M5.3.2_0205</t>
  </si>
  <si>
    <t>UA_M5.3.2_0200</t>
  </si>
  <si>
    <t xml:space="preserve">с. Байраки (Герцаївська міська громада)  </t>
  </si>
  <si>
    <t>UA_M5.3.2_0038</t>
  </si>
  <si>
    <t>НПП "Гуцульщина"</t>
  </si>
  <si>
    <t>Мамаївська територіальна громада</t>
  </si>
  <si>
    <t>UA_M5.3.2_0162</t>
  </si>
  <si>
    <t>2 шт.</t>
  </si>
  <si>
    <t>Громадська спілка "Всесвітній Фонд природи України"</t>
  </si>
  <si>
    <t>с. Біла Мамаївської сільської ради</t>
  </si>
  <si>
    <t>Проектно-кошторисна документація розроблена, ОВД - отримано позитивний висновок</t>
  </si>
  <si>
    <t>До КОС будуть підключені:                    с. Білоберізка,                       с. Хороцеве                     ПКД  відсутня, зроблені орієнтовні розрахунки (експертна думка)</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</si>
  <si>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-1,05 тис. м3/добу (0,383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- 100 %/4,2 тис. чоловік                                                                                                              7. Кліматична нейтральність
- план - встановлення сучасного енергозберігаючого обладнання</t>
  </si>
  <si>
    <t xml:space="preserve">UA_M5.3.3_0046 </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</si>
  <si>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 встановлення прибережної захисної смуги</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</si>
  <si>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 встановлення прибережної захисної смуги.</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</si>
  <si>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 встановлення прибережної захисної смуги .</t>
  </si>
  <si>
    <t>Державний, обласний, місцевий та інші кошти</t>
  </si>
  <si>
    <t>8.1.1., 8.1.2., 8.1.3., 8.1.4.</t>
  </si>
  <si>
    <t>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</si>
  <si>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Винесення в натуру прибережних захисних смуг вздовж річок з розроблення проектно-кошторисної документації</t>
  </si>
  <si>
    <t>всі МПВ</t>
  </si>
  <si>
    <t>Державний місцевий бюджети, інші</t>
  </si>
  <si>
    <t>Органи місцевого самоврядування</t>
  </si>
  <si>
    <t>Органи місцевого самоврядування розташовані в межах суббасейнів Пруту та Сірету</t>
  </si>
  <si>
    <t>Всі райони РРсБ Пруту та Сірету в межах області</t>
  </si>
  <si>
    <t>47ТГ в РРсБ Пруту та Сірету в межах області</t>
  </si>
  <si>
    <t>Всі райони РРсБ Пруту в межах області</t>
  </si>
  <si>
    <t>27 ТГ в РРсБ Прута в межах області</t>
  </si>
  <si>
    <t>Органи місцевого самоврядування розташовані в межах річкового басейну Прута</t>
  </si>
  <si>
    <t>Верховинська</t>
  </si>
  <si>
    <t>UA_M5.3.2_0199</t>
  </si>
  <si>
    <t>UA_M5.3.2_0044</t>
  </si>
  <si>
    <t>Загальні (обов'язкові) дані про оператора КОС                                                  1. Балансоутримувач: Верховинське водопровідно-каналізаційне підприємство
     2. Код ЄДРПОУ: 19400280
     3. Код водокористувача: 260013
     4. Інформація щодо роботи КОС  (на 01.01.2023 року)
відведено зворотних (стічних) вод за рік, тис. куб. м.
     - усього: 20,0
     - без очистки: 0
     - недостатньо-очищених: 20,0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43,8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</si>
  <si>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</si>
  <si>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ДП "Ворохтянська високогірська навчально-спортивна база  "Заросляк"</t>
  </si>
  <si>
    <t>UA_M5.3.2_0001</t>
  </si>
  <si>
    <t>ДП "Ворохтянська високогірська навчально-спортивна база "Заросляк"</t>
  </si>
  <si>
    <t>ПКД відсутня ,зроблено орієнтовний розрахунок(експертна думка)</t>
  </si>
  <si>
    <t>UA_M5.3.2_0180</t>
  </si>
  <si>
    <t>UA_M5.3.2_0178</t>
  </si>
  <si>
    <t>UA_M5.3.2_0083</t>
  </si>
  <si>
    <t>UA_M5.3.2_0120</t>
  </si>
  <si>
    <t>UA_M5.3.2_0208</t>
  </si>
  <si>
    <t>UA_M5.3.2_0242</t>
  </si>
  <si>
    <t>UA_M5.3.2_0231</t>
  </si>
  <si>
    <t>UA_M5.3.2_0215</t>
  </si>
  <si>
    <t>UA_M5.3.2_0220</t>
  </si>
  <si>
    <t>UA_M5.3.2_0224</t>
  </si>
  <si>
    <t>UA_M5.3.2_0197</t>
  </si>
  <si>
    <t>UA_M5.3.2_0216</t>
  </si>
  <si>
    <t>UA_M5.3.2_0169</t>
  </si>
  <si>
    <t>UA_M5.3.2_0163</t>
  </si>
  <si>
    <t>UA_M5.3.2_0181</t>
  </si>
  <si>
    <t>UA_M5.3.2_0198</t>
  </si>
  <si>
    <t>UA_M5.3.2_0206</t>
  </si>
  <si>
    <t>UA_M5.3.2_0164</t>
  </si>
  <si>
    <t>UA_M5.3.2_0168</t>
  </si>
  <si>
    <t>UA_M5.3.2_0196</t>
  </si>
  <si>
    <t>UA_M5.3.2_0228</t>
  </si>
  <si>
    <t>UA_M5.3.2_0213</t>
  </si>
  <si>
    <t>UA_M5.3.2_0202</t>
  </si>
  <si>
    <t>UA_M5.3.2_0161 UA_M5.3.2_0162</t>
  </si>
  <si>
    <t xml:space="preserve">UA_M5.3.2_0201 </t>
  </si>
  <si>
    <t>UA_M5.3.2_0194</t>
  </si>
  <si>
    <t xml:space="preserve">UA_M5.3.2_0182 </t>
  </si>
  <si>
    <t xml:space="preserve">UA_M5.3.2_0192 </t>
  </si>
  <si>
    <t>UA_M5.3.2_0121</t>
  </si>
  <si>
    <t>UA_M5.3.2_0105</t>
  </si>
  <si>
    <t>UA_M5.3.2_0076</t>
  </si>
  <si>
    <t>UA_M5.3.2_0026</t>
  </si>
  <si>
    <t>UA_M5.3.2_0005</t>
  </si>
  <si>
    <t>UA_M5.3.2_0068</t>
  </si>
  <si>
    <t>UA_M5.3.2_0067</t>
  </si>
  <si>
    <t>UA_M5.3.2_0070</t>
  </si>
  <si>
    <t>UA_M5.3.2_0066</t>
  </si>
  <si>
    <t>UA_M5.3.2_0035</t>
  </si>
  <si>
    <t>UA_M5.3.2_0075</t>
  </si>
  <si>
    <t>UA_M5.3.2_0032</t>
  </si>
  <si>
    <t>UA_M5.3.2_0050</t>
  </si>
  <si>
    <t>UA_M5.3.2_0051</t>
  </si>
  <si>
    <t>UA_M5.3.2_0063</t>
  </si>
  <si>
    <t>UA_M5.3.2_0074</t>
  </si>
  <si>
    <t>UA_M5.3.2_0081</t>
  </si>
  <si>
    <t xml:space="preserve">UA_M5.3.2_0003  </t>
  </si>
  <si>
    <t>8.1.1.,8.1.2.,8.1.3.</t>
  </si>
  <si>
    <t>Здійснення кондиційних наукових досліджень за існуючими методиками і авторськими новаціями (аспекти — гідрометрія, гідрохімія, водні рослини, водна фауна, екологічний стан).</t>
  </si>
  <si>
    <t xml:space="preserve"> Всі райони</t>
  </si>
  <si>
    <t>Буковинське товариство природодослідників</t>
  </si>
  <si>
    <t xml:space="preserve"> Зроблені орієнтовні розрахунки (експертна думка)</t>
  </si>
  <si>
    <t xml:space="preserve"> Буковинське товариство природодослідників</t>
  </si>
  <si>
    <t>КТМ-14</t>
  </si>
  <si>
    <t xml:space="preserve">Дослідження та здійснення інвентаризації основних масивів болотних угідь  Чернівецької області </t>
  </si>
  <si>
    <t>Всі, де є  болотні угіддя</t>
  </si>
  <si>
    <t>Захід спрямований на комплексне вивчення та з'ясування впливу інвазійних видів риб у річках Прут, Сірет та Черемош. Даний захід включає: 
-	 збір інформації про інвазійні види, включаючи їхні кількісні та видові характеристики, зони поширення та взаємодію з аборигенною іхтіофауною;
-	проведення екологічного аналізу, а саме вивчення впливу інвазійних видів на екосистему – зміни в розподілі ресурсів, конкуренція з місцевими видами;
-	вивчення механізму поширення інвазійних видів та їхні шляхи міграції;
-	розроблення стратегії для контролю поширення та моніторингу інвазійних видів риб.</t>
  </si>
  <si>
    <t>Придбання знарядь лову та спеціалізованої техніки для досліджень молоді та дорослих особин інвазивних видів риб</t>
  </si>
  <si>
    <t>Управління Державного агентства меліорації та рибного господарства у Чернівецькій області</t>
  </si>
  <si>
    <t>Чернівецький, Вижницький</t>
  </si>
  <si>
    <t>Всі територіальні громади Чернівецького, Вижницького районів в межах суббасейнів річок Прут та Сірет</t>
  </si>
  <si>
    <t>8.1.4</t>
  </si>
  <si>
    <t>Місцеві органи виконавчої влади, органи місцевого самоврядування</t>
  </si>
  <si>
    <t>Чернівецька та Івано-Франківська області</t>
  </si>
  <si>
    <t xml:space="preserve">Всі райони </t>
  </si>
  <si>
    <t>Всі громади</t>
  </si>
  <si>
    <t>Всі МПВ</t>
  </si>
  <si>
    <t>Державні кошти, кошти обласного фонду ОНПС, кошти місцевого бюджету, інші незаборонені законодавством джерела фінансування</t>
  </si>
  <si>
    <t>науковці, фахові експерти, організації, університети</t>
  </si>
  <si>
    <t>Вартість робіт зазначена орієнтовно</t>
  </si>
  <si>
    <t>Чернівецький національний університет імені Юрія Федьковича</t>
  </si>
  <si>
    <t xml:space="preserve"> Проведення наукових досліджень в межах річкових суббасейнів Пруту та Сірету</t>
  </si>
  <si>
    <t>Просвітницька діяльність в суббасейнах річок Прут та Сірет на території Чернівецької та Івано-Франківської областей</t>
  </si>
  <si>
    <t>БУВР Пруту та Сірету, органи місцевого самоврядування</t>
  </si>
  <si>
    <t>UA_M5.3.2_0165</t>
  </si>
  <si>
    <t xml:space="preserve">Реконструкція  каналізаційних очисних споруд смт.Ворохта,        вул.Говерлянська,31 Ворохтянська ТГ Надвірнянський район Івано-Франківська область                                                </t>
  </si>
  <si>
    <t xml:space="preserve">Будівництво каналізаційних очисних споруд та мереж водовідведення                  с. Микуличин  Яремчанська ТГ Надвірнянський район Івано-Франківська область </t>
  </si>
  <si>
    <t xml:space="preserve">Будівництво очисних споруд та  мереж водовідведення                    м. Яремче Яремчанська ТГ Надвірнянський район Івано-Франківська область </t>
  </si>
  <si>
    <t>Будівництво каналізаційних очисних споруд та мереж водовідведення                         с.Заріччя  Делятинська ТГ Надвірнянський район Івано-Франківська область</t>
  </si>
  <si>
    <t xml:space="preserve">Будівництво каналізаційних очисних споруд та мереж водовідведення                         с.Чорний Потік Делятинська ТГ Надвірнянський район Івано-Франківська область </t>
  </si>
  <si>
    <t>Будівництво каналізаційних очисних споруд та мереж водовідведення                         с.Саджавка Коломийська ТГ Коломийський район Івано-Франківська область</t>
  </si>
  <si>
    <t xml:space="preserve">Реконструкція очисних споруд та мереж водовідведення                 м. Коломия Коломийська ТГ Коломийський район Івано-Франківська область  </t>
  </si>
  <si>
    <t>Будівництво каналізаційних очисних споруд та мереж водовідведення                         с. Іллінці  Заболотівська ТГ Коломийський район Івано-Франківська область</t>
  </si>
  <si>
    <t xml:space="preserve">Будівництво каналізаційних очисних споруд та мереж водовідведення                         с.Олешків Заболотівська ТГ Коломийський район Івано-Франківська область </t>
  </si>
  <si>
    <t>Будівництво каналізаційних очисних споруд та мереж водовідведення                         с.Корнич Коломийська ТГ Коломийський район Івано-Франківська область</t>
  </si>
  <si>
    <t xml:space="preserve">Будівництво каналізаційних очисних споруд та мереж водовідведення                        с. Зеленів  Брусницька ТГ                Вижницький район Чернівецька область </t>
  </si>
  <si>
    <t>Будівництво каналізаційних очисних споруд та мереж водовідведення                         с. Мамаївці Мамаївська ТГ Чернівецький район Чернівецька  область</t>
  </si>
  <si>
    <t>Будівництво каналізаційних очисних споруд та мереж водовідведення                   с. Мамалига Мамалигівська ТГ Дністровський район                               Чернівецька  область</t>
  </si>
  <si>
    <t>Будівництво каналізаційних очисних споруд та мереж водовідведення                            с.  Ванчиківці Ванчиковецька ТГ Чернівецький район                                    Чернівецька  область</t>
  </si>
  <si>
    <t xml:space="preserve">Будівництво каналізаційних очисних споруд та мереж водовідведення                       с. Тарасівці  Ванчиковецька ТГ Чернівецький район                                    Чернівецька  область            </t>
  </si>
  <si>
    <t>Будівництво каналізаційних очисних споруд та мереж водовідведення                                                                       с. Остриця  Магальська ТГ Чернівецький район                                                  Чернівецька  область</t>
  </si>
  <si>
    <t>Будівництво каналізаційних очисних споруд та мереж водовідведення                         смт. Лужани Мамаївська ТГ Чернівецький район                                         Чернівецька область</t>
  </si>
  <si>
    <t xml:space="preserve">Будівництво каналізаційних очисних споруд та мереж водовідведення                          с. Стрілецький Кут   Мамаївська ТГ Чернівецький район                                         Чернівецька область                            </t>
  </si>
  <si>
    <t>Будівництво каналізаційних очисних споруд та мереж водовідведення                          смт. Берегомет  Неполоківецька ТГ Чернівецький район       Чернівецька  область</t>
  </si>
  <si>
    <t>Будівництво каналізаційних очисних споруд та мереж водовідведення                         с. Маршинці Новоселицька ТГ Чернівецький район  Чернівецька область</t>
  </si>
  <si>
    <t>Будівництво каналізаційних очисних споруд та мереж водовідведення                         с. Цурень  Острицька ТГ Чернівецький район                    Чернівецька область</t>
  </si>
  <si>
    <t>Відновлення та оздоровлення (ревіталізація) річки Сторожинець в межах с. Біла Мамаївська ТГ Чернівецький район Чернівецька область</t>
  </si>
  <si>
    <t xml:space="preserve"> Реконструкція каналізаційних очисних споруд  смт. Заболотів Заболотівська ТГ Коломийський район Івано-Франківська область</t>
  </si>
  <si>
    <t>Будівництво каналізаційних очисних споруд та мереж водовідведення                         с. Білоберізка Білоберізька ТГ Верховинський район Івано-Франківська область</t>
  </si>
  <si>
    <t>Будівництво каналізаційних очисних споруд та мереж водовідведення                         м. Вашківці Вашківецька ТГ Вижницький район             Чернівецька область</t>
  </si>
  <si>
    <t>Будівництво каналізаційних очисних споруд та мереж водовідведення                         с. Костинці  Сторожинецька ТГ Чернівецький район               Чернівецька  область</t>
  </si>
  <si>
    <t>Реконструкція гідротехнічної споруди та демонтаж тимчасового переїзду з метою ревіталізації річки Глиниця в межах с. Драчинці Мамаївська ТГ Чернівецький район   Чернівецька область</t>
  </si>
  <si>
    <t xml:space="preserve">Веренчанська </t>
  </si>
  <si>
    <t>Будівництво каналізаційних очисних споруд та мереж водовідведення                       с. Киселів Веренчанська ТГ Чернівецький район            Чернівецька  область</t>
  </si>
  <si>
    <t>Будівництво каналізаційних очисних споруд та мереж водовідведення                         с. Ставчани  Ставчанська ТГ Чернівецький район                 Чернівецька  область</t>
  </si>
  <si>
    <t>Будівництво каналізаційних очисних споруд та мереж водовідведення                         с. Южинець Ставчанська ТГ Чернівецький район                  Чернівецька  область</t>
  </si>
  <si>
    <t>Реконструкція каналізаційних  очисних  споруд та мереж водовідведення                         м. Заставна Заставнівська ТГ Чернівецький район            Чернівецька область</t>
  </si>
  <si>
    <t>Будівництво каналізаційних очисних споруд та мереж водовідведення                   с. Веренчанка Веренчанська ТГ Чернівецький район Чернівецька  область</t>
  </si>
  <si>
    <t xml:space="preserve">Відновлення вільної течії ділянки русла річки Шубранець на території с. Шубранець Горішньошеровецька ТГ Чернівецький район Чернівецька область (в т.ч. проектні роботи). </t>
  </si>
  <si>
    <t xml:space="preserve">Чернівецький </t>
  </si>
  <si>
    <t xml:space="preserve"> Горішньошеровецька сільська рада</t>
  </si>
  <si>
    <t xml:space="preserve">Горішньошеровецька сільська рада </t>
  </si>
  <si>
    <t xml:space="preserve">Відновлення вільної течії річки                 Задубрівка та  встановлення прибережної захисної смуги на території             с. Задубрівка Горішньошеровецька ТГ Чернівецький район Чернівецька область (в т.ч. проектні роботи). </t>
  </si>
  <si>
    <t xml:space="preserve">Горішньошеро-вецька </t>
  </si>
  <si>
    <t xml:space="preserve">Будівництво каналізаційних очисних споруд та мереж водовідведення                              с. Горішні Шерівці Горішньошеровецька ТГ Чернівецький район Чернівецька область  </t>
  </si>
  <si>
    <t>Будівництво каналізаційних очисних споруд та мереж водовідведення                         с. Чорнівка  Чернівецька ТГ Чернівецький район    Чернівецька  область</t>
  </si>
  <si>
    <t xml:space="preserve">Відновлення вільної течії ділянки русла річки Шировці (Шерівчанка) притока р. Мошків та  встановлення прибережної захисної смуги на території        с. Горішні Шерівці Горішньошеровецька ТГ Чернівецький район Чернівецька область (в т.ч. проектні роботи). </t>
  </si>
  <si>
    <t>Реконструкція каналізаційних очисних споруд                                        смт. Глибока Глибоцька ТГ Чернівецький район  Чернівецька область</t>
  </si>
  <si>
    <t>Будівництво каналізаційних очисних споруд та мереж водовідведення                                                с. Червона Діброва          Глибоцька ТГ Чернівецький район  Чернівецька область</t>
  </si>
  <si>
    <t>Будівництво каналізаційних очисних споруд та мереж водовідведення                         с. Волока   Волоківська ТГ  Чернівецький район                Чернівецька область</t>
  </si>
  <si>
    <t>Будівництво каналізаційних очисних споруд та мереж водовідведення                           с. Великий Кучурів Великокучурівська ТГ Чернівецький район  Чернівецька  область</t>
  </si>
  <si>
    <t xml:space="preserve">Відновлення вільної течії ділянки русла річки Дерелуй та встановлення прибережної захисної смуги на території               с. Чагор Чагорська ТГ  Чернівецький район  Чернівецька область (в т.ч. проектні роботи). </t>
  </si>
  <si>
    <t xml:space="preserve">Чагорська </t>
  </si>
  <si>
    <t>Загальні (обов’язкові) дані про оператора КОС:
1. Балансоутримувач: КО Герцаївське ВУЖКГ 
2. Код ЄДРПОУ: 14271955
3. Код водокористувача: 770020
4. Інформація щодо роботи КОС  (на 01.01.2023 року)
відведено зворотних (стічних) вод за рік, тис. куб.м
- усього: 16,1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16,1</t>
  </si>
  <si>
    <t>Загальні (обов’язкові) дані про оператора КОС:
1. Балансоутримувач: Кіцманське ВУЖКГГ 
2. Код ЄДРПОУ: 03357599
3. Код водокористувача: 770048
4. Інформація щодо роботи КОС  (на 01.01.2023 року)
відведено зворотних (стічних) вод за рік, тис. куб.м
- усього: 59,5
- без очистки: 0
- недостатньо-очищених: 0
- нормативно-чистих (без очистки): 0
- нормативно-очищених на очисних спорудах: 0
- біологічної очистки: 59,5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</si>
  <si>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Топорівці Топорівська ТГ Чернівецький район            Чернівецька  область</t>
  </si>
  <si>
    <t xml:space="preserve">Відновлення вільної течії ділянки русла річки Мольниця на території с. Байраки Герцаївська ТГ Чернівецький район  Чернівецька область (в т.ч. проектні роботи). </t>
  </si>
  <si>
    <t>Будівництво каналізаційних очисних споруд та мереж водовідведення                         с. Колінківці Топорівська ТГ Чернівецький район                Чернівецька  область</t>
  </si>
  <si>
    <t>Будівництво каналізаційних очисних споруд та мереж водовідведення                         с. Рокитне Новоселицька ТГ Чернівецький район Чернівецька область</t>
  </si>
  <si>
    <t>Будівництво каналізаційних очисних споруд та мереж водовідведення                         с. Слобода  Новоселицька ТГ Чернівецький район Чернівецька область</t>
  </si>
  <si>
    <t>Будівництво каналізаційних очисних споруд та мереж водовідведення                         с.Тернавка  Герцаївська ТГ Чернівецький район          Чернівецька  область</t>
  </si>
  <si>
    <t xml:space="preserve">Будівництво каналізаційних очисних споруд та мереж водовідведення                         м. Герца                    Герцаївська ТГ Чернівецький район                     Чернівецька область </t>
  </si>
  <si>
    <t>Будівництво каналізаційних очисних споруд та мереж водовідведення                          с. Малинці Клішковецька ТГ Дністровський район        Чернівецька область</t>
  </si>
  <si>
    <t>Будівництво каналізаційних очисних споруд та мереж водовідведення                         с. Динівці  Новоселицька ТГ Чернівецький район   Чернівецька  область</t>
  </si>
  <si>
    <t>Будівництво каналізаційних очисних споруд та мереж водовідведення                   с. Зарожани Недобоївська ТГ Дністровський район Чернівецька область</t>
  </si>
  <si>
    <t xml:space="preserve">Будівництво каналізаційних очисних споруд та мереж водовідведення                          с. Ставчани Недобоївська ТГ Дністровський район Чернівецька область   </t>
  </si>
  <si>
    <t>Будівництво каналізаційних очисних споруд та мереж водовідведення                  с. Черленівка Ванчиковецька ТГ Чернівецький район Чернівецька  область</t>
  </si>
  <si>
    <t>Будівництво каналізаційних очисних споруд та мереж водовідведення                         с. Стальнівці Мамалигівська ТГ Дністровський район Чернівецька  область</t>
  </si>
  <si>
    <t>Будівництво каналізаційних очисних споруд та мереж водовідведення                       с. Подвірне Мамалигівська ТГ Дністровський район Чернівецька область</t>
  </si>
  <si>
    <t>Будівництво каналізаційних очисних споруд та мереж водовідведення                            с. Подвір`ївка Лівинецька ТГ Дністровський район              Чернівецька область</t>
  </si>
  <si>
    <t>Будівництво каналізаційних очисних споруд та мереж водовідведення                                                             с. Лукачівка Кельменецька ТГ Дністровський район                           Чернівецька область</t>
  </si>
  <si>
    <t>Будівництво каналізаційних очисних споруд та мереж водовідведення                     с. Вашківці Вашковецька ТГ Дністровський район  Чернівецька  область</t>
  </si>
  <si>
    <t>Будівництво каналізаційних очисних споруд                                        м. Сторожинець Сторожинецька ТГ Чернівецький район  Чернівецька область</t>
  </si>
  <si>
    <t xml:space="preserve">Будівництво каналізаційних очисних споруд та мереж водовідведення                  с. Лукавці Берегометська ТГ Вижницький район                   Чернівецька область                                                  </t>
  </si>
  <si>
    <t>Будівництво каналізаційних очисних споруд та мереж водовідведення                  с. Карапчів Карапчівська ТГ Чернівецький район Чернівецька область</t>
  </si>
  <si>
    <t>Будівництво каналізаційних очисних споруд  та мереж водовідведення                  с. Панка Сторожинецька ТГ Чернівецький район            Чернівецька область</t>
  </si>
  <si>
    <t xml:space="preserve">Будівництво каналізаційних очисних споруд та мереж водовідведення                          с. Ропча   Сторожинецька ТГ Чернівецький район            Чернівецька область    </t>
  </si>
  <si>
    <t xml:space="preserve">Будівництво каналізаційних очисних споруд та мереж водовідведення                  смт. Берегомет  Берегометська ТГ Вижницький район                Чернівецька область                                                 </t>
  </si>
  <si>
    <t xml:space="preserve">Будівництво каналізаційних очисних споруд та мереж водовідведення                  с. Мигове   Берегометська ТГ Вижницький район                Чернівецька область                                                                      </t>
  </si>
  <si>
    <t xml:space="preserve"> Будівництво каналізаційних очисних споруд  та мереж водовідведення                       с. Черепківці Глибоцька ТГ Чернівецький район Чернівецька область</t>
  </si>
  <si>
    <t>Будівництво каналізаційних очисних споруд та мереж водовідведення                         с. Петричанка  Сучевенська ТГ Чернівецький район               Чернівецька область</t>
  </si>
  <si>
    <t>Будівництво каналізаційних очисних споруд та мереж водовідведення                         с. Станівці  Тарашанська ТГ Чернівецький район       Чернівецька область</t>
  </si>
  <si>
    <t xml:space="preserve">Будівництво каналізаційних очисних споруд та мереж водовідведення                                                             с. Турятка  Тарашанська ТГ Чернівецький район       Чернівецька область                        </t>
  </si>
  <si>
    <t>Будівництво каналізаційних очисних споруд  та мереж водовідведення                                      с. Тереблече Тереблеченська ТГ Чернівецький район Чернівецька  область</t>
  </si>
  <si>
    <t xml:space="preserve"> Будівництво каналізаційних очисних споруд та мереж водовідведення                       с. Верхні Петрівці Петровецька ТГ Чернівецький район Чернівецька область</t>
  </si>
  <si>
    <t>Будівництво каналізаційних очисних споруд  та мереж водовідведення                 с. Давидівка Сторожинецька ТГ Чернівецький район       Чернівецька область</t>
  </si>
  <si>
    <t xml:space="preserve"> Будівництво каналізаційних очисних споруд та мереж водовідведення                       с. Красноїльськ Красноїльська ТГ Чернівецький район Чернівецька область</t>
  </si>
  <si>
    <t xml:space="preserve"> річка Прут</t>
  </si>
  <si>
    <t>річка Прут</t>
  </si>
  <si>
    <t xml:space="preserve"> стр. без назви, права притока          р. Прут</t>
  </si>
  <si>
    <t xml:space="preserve">                                 річка  Прут</t>
  </si>
  <si>
    <t xml:space="preserve">   річка Прут</t>
  </si>
  <si>
    <t xml:space="preserve">    річка Прут</t>
  </si>
  <si>
    <t xml:space="preserve">  річка Біла Ослава </t>
  </si>
  <si>
    <t xml:space="preserve">  річка Шибенка Велика</t>
  </si>
  <si>
    <t xml:space="preserve">                           річка Пістинка</t>
  </si>
  <si>
    <t xml:space="preserve">Нижньовербізька </t>
  </si>
  <si>
    <t xml:space="preserve"> річка Лючка</t>
  </si>
  <si>
    <t xml:space="preserve"> річка Сопівка               </t>
  </si>
  <si>
    <t xml:space="preserve"> річка Добровідка, річка Косачівка</t>
  </si>
  <si>
    <t xml:space="preserve">  річка Турка </t>
  </si>
  <si>
    <t xml:space="preserve">                       річка Рибниця </t>
  </si>
  <si>
    <t xml:space="preserve">                       річка Річка</t>
  </si>
  <si>
    <t xml:space="preserve"> річка Чернява</t>
  </si>
  <si>
    <t xml:space="preserve">     річка Потічок</t>
  </si>
  <si>
    <t>річка Черемош</t>
  </si>
  <si>
    <t xml:space="preserve"> р. Чорний Черемош</t>
  </si>
  <si>
    <t xml:space="preserve"> річка Чорний Черемош</t>
  </si>
  <si>
    <t xml:space="preserve">  річка Білий Черемош</t>
  </si>
  <si>
    <t xml:space="preserve"> річка Путила</t>
  </si>
  <si>
    <t xml:space="preserve"> річка Коритниця</t>
  </si>
  <si>
    <t xml:space="preserve"> річка Глиниця</t>
  </si>
  <si>
    <t xml:space="preserve"> річка Совиця Ставчанська</t>
  </si>
  <si>
    <t xml:space="preserve"> річка Капилівка </t>
  </si>
  <si>
    <t xml:space="preserve">  річка Совиця Кіцманська</t>
  </si>
  <si>
    <t xml:space="preserve">  річка Совиця Ставчанська</t>
  </si>
  <si>
    <t xml:space="preserve">   річка Совиця Кіцманська</t>
  </si>
  <si>
    <t>річка Шубранець</t>
  </si>
  <si>
    <t>Горішньошеровець-ка ТГ</t>
  </si>
  <si>
    <t>річка Задубрівка</t>
  </si>
  <si>
    <t xml:space="preserve"> річка Мошків</t>
  </si>
  <si>
    <t xml:space="preserve">Горішньоше-ровецька </t>
  </si>
  <si>
    <t xml:space="preserve">  річка Дерелуй</t>
  </si>
  <si>
    <t xml:space="preserve"> річка Коровія</t>
  </si>
  <si>
    <t xml:space="preserve"> річка Віца, права  притока                    р. Прут</t>
  </si>
  <si>
    <t xml:space="preserve"> річка Гуків</t>
  </si>
  <si>
    <t xml:space="preserve"> річка Мольниця </t>
  </si>
  <si>
    <t xml:space="preserve"> річка Рокитна</t>
  </si>
  <si>
    <t xml:space="preserve"> річка Герца</t>
  </si>
  <si>
    <t xml:space="preserve">Герцаївська </t>
  </si>
  <si>
    <t xml:space="preserve"> ІЗМПВ, річка Рингач</t>
  </si>
  <si>
    <t xml:space="preserve">   річка Динівці</t>
  </si>
  <si>
    <t xml:space="preserve">  річка Черлена</t>
  </si>
  <si>
    <t>ІЗМПВ,      річка Щербинці</t>
  </si>
  <si>
    <t>ІЗМПВ,      річка Сталінешти</t>
  </si>
  <si>
    <t xml:space="preserve"> річка Глодос</t>
  </si>
  <si>
    <t xml:space="preserve"> річка Пацапуле</t>
  </si>
  <si>
    <t xml:space="preserve"> річка Зелена</t>
  </si>
  <si>
    <t xml:space="preserve"> р. Медведка</t>
  </si>
  <si>
    <t xml:space="preserve"> річка Сірет</t>
  </si>
  <si>
    <t xml:space="preserve">Глибоцька </t>
  </si>
  <si>
    <t xml:space="preserve"> річка Міхідра</t>
  </si>
  <si>
    <t xml:space="preserve"> річка Малий Сірет</t>
  </si>
  <si>
    <t xml:space="preserve"> річка Сіретель</t>
  </si>
  <si>
    <t xml:space="preserve"> річка Чудей</t>
  </si>
  <si>
    <t xml:space="preserve">   М.5.3.2                                                  Суббасейн річки Прут, М.5.3.3                                                 Суббасейн річки Сірет</t>
  </si>
  <si>
    <t>UA_M5.3.2_0058</t>
  </si>
  <si>
    <t>1.0</t>
  </si>
  <si>
    <t xml:space="preserve">Печеніжинська селищна рада </t>
  </si>
  <si>
    <t>Печеніжинська</t>
  </si>
  <si>
    <t xml:space="preserve">Матеївецька </t>
  </si>
  <si>
    <t>річка Сопівка</t>
  </si>
  <si>
    <t>річка Верхівець</t>
  </si>
  <si>
    <t xml:space="preserve">Поляницька ТГ          </t>
  </si>
  <si>
    <t>Ванчиковецька  ТГ</t>
  </si>
  <si>
    <t xml:space="preserve"> Рожнівська ТГ</t>
  </si>
  <si>
    <t>Веренчанська ТГ</t>
  </si>
  <si>
    <t>Горішньошеровецька ТГ</t>
  </si>
  <si>
    <t>Кіцманська ТГ, Кіцманське ВУЖКГ,</t>
  </si>
  <si>
    <t>Недобоївська   ТГ</t>
  </si>
  <si>
    <t xml:space="preserve">Мамалигівська ТГ </t>
  </si>
  <si>
    <t>Карапчівська ТГ</t>
  </si>
  <si>
    <t>Завершення реконструкції каналізаційних очисних споруд                                             м. Чернівці Чернівецька ТГ Чернівецький район Чернівецька область</t>
  </si>
  <si>
    <t>Будівництво каналізаційних очисних споруд м. Новоселиця Новоселицька ТГ Чернівецький район Чернівецька область</t>
  </si>
  <si>
    <t>Будівництво каналізаційних очисних споруд та мереж водовідведення                            с. Малинівка  Новоселицька ТГ Чернівецький район               Чернівецька  область</t>
  </si>
  <si>
    <t xml:space="preserve">Будівництво каналізаційних очисних споруд та мереж водовідведення                         с.  Котелеве  Новоселицька ТГ Чернівецький район               Чернівецька  область    </t>
  </si>
  <si>
    <t xml:space="preserve">Будівництво каналізаційних очисних споруд та мереж водовідведення                      с. Стара Жадова Сторожинецька ТГ Чернівецький район            Чернівецька область  </t>
  </si>
  <si>
    <t>Вивчення актуального стану поширення інвазійних видів риб у суббасейнах річок Прут та Сірет та боротьба з ними</t>
  </si>
  <si>
    <t>Будівництво каналізаційних очисних споруд та мереж водовідведення                         с.Яблуниця Поляницька ТГ Івано-Франківська область</t>
  </si>
  <si>
    <t>Загальні (обов’язкові) дані про оператора КОС:
1. Балансоутримувач: Поляницька сільська рада
2. Код ЄДРПОУ: 25596005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</si>
  <si>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Поляницька сільська  рада</t>
  </si>
  <si>
    <t>Загальні (обов’язкові) дані про оператора КОС:
1. Балансоутримувач: Делятинська селищна рада
2. Код ЄДРПОУ: 04354539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</si>
  <si>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Коломийська міська рада
2. Код ЄДРПОУ: 04054334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</si>
  <si>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с.Ланчин Ланчинська ТГ Надвірнянський район Івано-Франківська область</t>
  </si>
  <si>
    <t>Загальні (обов’язкові) дані про оператора КОС:
1. Балансоутримувач: Ланчинська селищна рада
2. Код ЄДРПОУ: 04354545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</si>
  <si>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Балансоутримувач:Заболотівська селищна рада
2. Код ЄДРПОУ: 04355355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</si>
  <si>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Матеївці Матеївецька ТГ Коломийський район  Івано-Франківська область</t>
  </si>
  <si>
    <t>Загальні (обов’язкові) дані про оператора КОС:
1. Балансоутримувач: Матеївецька сільська рада
2. Код ЄДРПОУ: 04354048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</si>
  <si>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Будилів Снятинська ТГ Коломийський район  Івано-Франківська область</t>
  </si>
  <si>
    <t>Загальні (обов’язкові) дані про оператора КОС:
1. Балансоутримувач:Снятинська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</si>
  <si>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Снятинська міська  рада</t>
  </si>
  <si>
    <t>Будівництво каналізаційних очисних споруд та мереж водовідведення                         с. Прутівка Снятинська ТГ Коломийський район  Івано-Франківська область</t>
  </si>
  <si>
    <t>Будівництво каналізаційних очисних споруд та мереж водовідведення                         с. Вовчківці Снятинська ТГ Коломийський район  Івано-Франківська область</t>
  </si>
  <si>
    <t>Будівництво каналізаційних очисних споруд та мереж водовідведення                         с. Княждвір Печеніжинська ТГ Коломийський район Івано-Франківська область</t>
  </si>
  <si>
    <t>Загальні (обов’язкові) дані про оператора КОС:
1. Балансоутримувач: Печеніжинська селищна рада
2. Код ЄДРПОУ: 40157159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</si>
  <si>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Печеніжинська сільська  рада</t>
  </si>
  <si>
    <t>Будівництво каналізаційних очисних споруд та мереж водовідведення                         с. Космач Космацька ТГ Косівський  район Івано-Франківська область</t>
  </si>
  <si>
    <t>Загальні (обов’язкові) дані про оператора КОС:
1. Балансоутримувач: Космацька сільська рада
2. Код ЄДРПОУ: 41064139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</si>
  <si>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Микитинці Косівська ТГ Косівський район Івано-Франківська область</t>
  </si>
  <si>
    <t>Загальні (обов’язкові) дані про оператора КОС:
1. Балансоутримувач: Косівська міська рада
2. Код ЄДРПОУ: 04054228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</si>
  <si>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Нижньовербізька сільська рада
2. Код ЄДРПОУ: 04354083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</si>
  <si>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Великий Ключів Нижньовербізька ТГ Коломийський район Івано-Франківська область</t>
  </si>
  <si>
    <t>Загальні (обов’язкові) дані про оператора КОС:
1. Балансоутримувач: Яблунівська селищна рада
2. Код ЄДРПОУ: 41920684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</si>
  <si>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Яблунівська селищна  рада</t>
  </si>
  <si>
    <t>Будівництво каналізаційних очисних споруд та мереж водовідведення                         с. Рунгури Печеніжинська ТГ Коломийський район  Івано-Франківська область</t>
  </si>
  <si>
    <t>Будівництво каналізаційних очисних споруд та мереж водовідведення                         с. Сопів Печеніжинська ТГ Коломийський район  Івано-Франківська область</t>
  </si>
  <si>
    <t>Будівництво каналізаційних очисних споруд та мереж водовідведення                         с. Підгайчики Підгайчиківська ТГ Коломийський район Івано-Франківська область</t>
  </si>
  <si>
    <t>Підгайчиківська сільська  рада</t>
  </si>
  <si>
    <t>Рожнівська сільська  рада</t>
  </si>
  <si>
    <t>Будівництво каналізаційних очисних споруд та мереж водовідведення                         с. Велика Кам'янка П'ядицька ТГ Коломийський район Івано-Франківська область</t>
  </si>
  <si>
    <t>Будівництво каналізаційних очисних споруд та мереж водовідведення                         с. Слобідка Кутська ТГ Косівський район Івано-Франківська область</t>
  </si>
  <si>
    <t>Будівництво каналізаційних очисних споруд та мереж водовідведення                         с. Горішнє Залуччя Снятинська ТГ Коломийський район Івано-Франківська область</t>
  </si>
  <si>
    <t>Будівництво каналізаційних очисних споруд та мереж водовідведення                         с. Тучапи Снятинська ТГ Коломийський район Івано-Франківська область</t>
  </si>
  <si>
    <t>Загальні (обов’язкові) дані про оператора КОС:
1. Балансоутримувач: Путильська селищна рада
2. Код ЄДРПОУ: 04417046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</si>
  <si>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Загальні (обов’язкові) дані про оператора КОС:
1. Балансоутримувач: Путильське виробниче управління житлово-комунального господарства  
2. Код ЄДРПОУ: 03357381
3. Код водокористувача: 770083
4. Інформація щодо роботи КОС  (на 01.01.2023 року)
відведено зворотних (стічних) вод за рік, тис. куб.м
- усього: 13,2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36,5</t>
  </si>
  <si>
    <t>Загальні (обов’язкові) дані про оператора КОС: 
1. Балансоутримувач: Глибоцьке виробниче управління житлово-комунального господарства 
2. Код ЄДРПОУ: 03357553
3. Код водокористувача: 770018
4. Інформація щодо роботи КОС  (на 01.01.2023 року)
відведено зворотних (стічних) вод за рік, тис. куб.м
- усього: 57,9
- без очистки: 0
- недостатньо-очищених: 57,9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</si>
  <si>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UA_M5.3.3_0006  </t>
  </si>
  <si>
    <t xml:space="preserve">Загальні обов'язкові дані про оператора КОС:                                          1.Балансоутримувач: Державне підприємство  "Ворохтянська високогірська навчально-спортивна база "Заросляк"                                                                                                                      2.Код ЕДРПОУ: 20549521                                                                                          3.Код водокористувача: 260281                                                                         4.Інформаія щодо роботи КОС (01.01.2023 року)                                                  відведено зворотніх вод за рік тис. м. куб.                                                                                                                        усього: 4,5                                                                                                                    - без очистки:0                                                                                                                                  - недостатньо-очищених - 0                                                                                                                     - нормативно- чистих (без очистки ): 0                                                                      - нормативно очищених на очисних спорудах: 4,5                                           - біологічної очистки:                                                                                        - Фізико-хімічної очистки: 0                                                                                                   - механічна: 0                                                                                                                      - потужність очисних споруд після очищення з яких зворотні води скидаються у водні об"єкти: 16,4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</si>
  <si>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 xml:space="preserve">1. Кількість каналізаційних очисних систем (КОС) 
     - факт - 1
     - план - 1
2. Спосіб очищення зворотних (стічних) вод
     - факт - МЕХ (1) /БІО (2) 
     - план - МЕХ(1)/БІО(2)/ 
3. Потужність споруд після, яких стічні води відводяться у МПВ
     - факт - 0,045 тис. м3/добу (0,0164 млн.м3/рік) 
     - план - 0,045 тис. м3/добу (0,0164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 </t>
  </si>
  <si>
    <t>1. Кількість каналізаційних очисних систем (КОС) :
     - факт - 1
     - план - 1
2. Спосіб очищення зворотних (стічних) вод
     - факт - МЕХ (1)/БІО (2) 
     - план - МЕХ(1)/БІО(2)
3. Потужність споруд після, яких стічні води відводяться у МПВ
     - факт - 0,1 тис. м3/добу (0,0365 млн м3/рік) 
     - план - 1,1  тис. м3/добу 0,401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 (1)
     - план - додаткове очищення КД/ МЕХ(1)/БІО(2)
6. Доступ до санітарії (підключення населення до КОС (%) кількість  абонентів (населення) територіальної громади (ТГ)
     - факт -  100%/4,24 тис. чоловік
     - план -  100%/4,24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</si>
  <si>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 xml:space="preserve">Загальні обов'язкові дані про оператора КОС:                                          1.Балансоутримувач: Виробниче управління водопровідно-каналізаційного господарства                                                                                 2.Код ЕДРПОУ: 30280534                                                                                                   3.Код водокористувача: 260209                                                                                4.Інформаія щодо роботи КОС (01.01.2023 року)                                                  відведено зворотніх вод за рік тис. м. куб.                                                                                                                        усього: 178,9                                                                                                                       - без очистки:0                                                                                                                        - нормативно- чистих (без очистки ): 0                                                                      - нормативно очищених на очисних спорудах: 178.9                                             - біологічної очистки: 178.9                                                                                            - Фізико-хімічної очистки: 0                                                                                                   - механічна: 0                                                                                                                      - потужність очисних споруд після очищення з яких зворотні води скидаються у водні об"єкти: 438,0                                                                         у тому числі тих, що забезпечують нормативну очистку:-                                                                                          - потужність очисних споруд, після очищення яких звортні води відводяться на поля зрошення, поля фільтрації,  накопичувачі та вигреби: 0                                                                                                                                                                                            </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</si>
  <si>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( 0 млн. м3/рік) 
- план - 1,0 тис м3/добу (0,365млн.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 / 4,0 тис. чоловік
7. Кліматична нейтральність
- план - встановлення сучасного енергозберігаючого обладнання</t>
  </si>
  <si>
    <t xml:space="preserve">Загальні (обов’язкові) дані про оператора КОС:
1. Балансоутримувач:Комунальне підприємство "Коломияводоканал"
2. Код ЄДРПОУ: 32148690
3. Код водокористувача:260155
4. Інформація щодо роботи КОС  (на 01.01.2023 року)
відведено зворотних (стічних) вод за рік, тис. куб. м.
- усього: 5740,7
- без очистки: 0
- недостатньо-очищених: 0
- нормативно-чистих (без очистки): 0
- нормативно-очищених на очисних спорудах: 5740,7
- біологічної очистки: 5740,7
- фізико-хімічної очистки: 0
- потужність очисних споруд, після очищення яких зворотні (стічні) вод скидаються у водні об’єкти: 6500,0
у тому числі тих, що забезпечують нормативну очистку:-                                                                                          - потужність очисних споруд, після очищення яких зворотні води відводяться на поля зрошення, поля фільтрації,  накопичувачі та вигреби:0                                                               </t>
  </si>
  <si>
    <t>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МПВ
     - факт - 17,8 тис. м3/добу (6,5 млн. м3/рік) 
     - план - 19,0 тис м3/добу (6,935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/МЕХ(1)
     - план - додаткове очищення КД/МЕХ(1)/БІО(2)
6. Доступ до санітарії (підключення населення до КОС (%) кількість  абонентів (населення) територіальної громади (ТГ)
     - факт -  70,5 %/43,7 тис. чоловік
     - план - 90%/55,8   тис. чоловік
7. Кліматична нейтральність
     - факт - використання застарілого насосного обладнання
     - план - заміна обладнання,встановлення сучасного енергозберігаючого                   обладнання</t>
  </si>
  <si>
    <t xml:space="preserve">Будівництво каналізаційних очисних споруд та мереж водовідведення                         с. Семаківці Матеївецька ТГ Коломийський район  Івано-Франківська область </t>
  </si>
  <si>
    <t>1.Кількість каналізаційних очисних систем (КОС):                                                                         -  факт-1                                                                                                                                                                  -  план-1 
2. Спосіб очищення зворотних (стічних) вод
- факт - МЕХ (1) / БІО (2) 
- план - МЕХ (1) / БІО (2) / ТРО (3)
3. Потужність споруд після, яких стічні води відводяться у масив поверхневих  вод (МПВ)
- факт - 45,0 тис. м3/добу (16,425 млн. м3/рік) 
- план - 72,0 тис м3/добу (26,280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- 0
- план -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/260,0 тис.  чоловік
- план -  100 % /260,0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</si>
  <si>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/ТРО (3)
3. Потужність споруд після, яких стічні води відводяться у масив поверхневих  вод (МПВ)
- факт - 0 тис. м3/добу (0 млн. м3/рік) 
- план - 2,5 тис.м3/добу (0,912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10,0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</si>
  <si>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- 1                                                                                                                                                                   -   план - 1  
2. Спосіб очищення зворотних (стічних) вод
- факт - МЕХ (1)/БІО (2)
- план - МЕХ (1) /БІО (2)
3. Потужність споруд після, яких стічні води відводяться у масив поверхневих  вод (МПВ)
- факт - 0,6 тис. м3/добу (0,219 млн. м3/рік) 
- план - 0,8 тис.м3/добу (0,292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- 0,007  млн. м3/рік  недостатньо-очищених
- план - додаткова очистка КД/МЕХ(1)/БІО(2)  
6. Доступ до санітарії (підключення населення до КОС (%) кількість  абонентів (населення) територіальної громади (ТГ)
- факт - 25 %/1,9 тис. чоловік
- план - 42 %/3,2 тис. чоловік
7. Кліматична нейтральність
- факт - використання застарілого обладнання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</si>
  <si>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- 1,5 тис. м3/добу (0,548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5,8 тис. чоловік
7. Кліматична нейтральність
- план - встановлення сучасного енергозберігаючого обладнання</t>
  </si>
  <si>
    <t xml:space="preserve">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- 1,55 тис. м3/добу (0,566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- 100 %/6,2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</si>
  <si>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- 2,13 тис. м3/добу (0,777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- 100 %/8,5 тис. чоловік                                                                                                                  7. Кліматична нейтральність
- план - встановлення сучасного енергозберігаючого обладнання  </t>
  </si>
  <si>
    <t>Ванчиковецька сільська рада</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</si>
  <si>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- 1,23 тис. м3/добу (0,450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4,9 тис. чоловік                                                                                                           7. Кліматична нейтральність
 - план - встановлення сучасного енергозберігаючого обладнання  </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</si>
  <si>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t>
  </si>
  <si>
    <t>1. Кількість каналізаційних очисних систем (КОС) 
     - факт - 1
     - план - 1
2. Спосіб очищення зворотних (стічних) вод
     - факт - МЕХ (1)/БІО(2) 
     - план - МЕХ(1)/БІО(2)
3. Потужність споруд після, яких стічні води відводяться у МПВ
     - факт - 2,0 тис. м3/добу (0,730 млн. м3/рік) 
     - план - 2,0 тис м3/добу (0,730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 (1)
     - план -  додаткове очищення КД/МЕХ(1)/БІО(2)
6. Доступ до санітарії (підключення населення до КОС (%) кількість  абонентів (населення) територіальної громади (ТГ)
     - факт - 100 %/8,49 тис. чоловік
     - план - 100%/8,49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</si>
  <si>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 ТРО (3)
3. Потужність споруд після, яких стічні води відводяться у масив поверхневих  вод (МПВ)
- факт - 0 тис. м3/добу (0 млн. м3/рік) 
- план - 3,0  тис. м3/добу (1,1 млн. м3/рік)
4. Залишковий осад (мул)
- факт -  відсутній
- план - очищення (часткова переробка)
5. Зливова каналізація (КД)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- 100 %/11,9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</si>
  <si>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-1,0 тис.м3/добу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/3,9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</si>
  <si>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 ТРО (3)
3. Потужність споруд після, яких стічні води відводяться у масив поверхневих  вод (МПВ)
- факт - 0 тис. м3/добу (0 млн. м3/рік) 
- план - 3,2 тис.м3/добу (1,2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/12,9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</si>
  <si>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- 1
     - план - 1
2. Спосіб очищення зворотних (стічних) вод
     - факт - МЕХ (1)/БІО(2) 
     - план - МЕХ(1)/БІО(2)
3. Потужність споруд після, яких стічні води відводяться у МПВ
     - факт - 0,12 тис. м3/добу (0,0438 млн. м3/рік) 
     - план - 0,2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МЕХ(1)
     - план - додаткове очищення КД/ МЕХ(1)/БІО(2)
6. Доступ до санітарії (підключення населення до КОС (%) кількість  абонентів (населення) територіальної громади (ТГ)
      - факт -  9,0%/0,5 тис. чоловік
     - план -  18%/1,0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</si>
  <si>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Верховинське водопровідно-каналізаційне підприємство</t>
  </si>
  <si>
    <t xml:space="preserve">1.Кількість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факт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 - 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- 100 %/3,1 тис. чоловік                                                                                                                     7. Кліматична нейтральність
- план - встановлення сучасного енергозберігаючого обладнання   </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</si>
  <si>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/4,0 тис. чоловік
7. Кліматична ней- факт - ---
- план - встановлення сучасного енергозберігаючого обладнання</t>
  </si>
  <si>
    <t xml:space="preserve"> Проєктними рішеннями передбачено проведення таких видів робіт:
- демонтаж аварійного мосту;
- влаштування нової споруди;
- демонтаж самовільно встановленої переїзної споруди;                                            - прочистка русла річки Глиниця; 
- благоустрій території робіт. Тривалість будівництва - 3.7 міс.</t>
  </si>
  <si>
    <t>1.Кількість каналізаційних очисних систем (КОС):                                                                  -  - факт-1                                                                                                                                                                  -  план-1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0,7 тис. м3/добу (0,255 млн. м3/рік) 
- план -  1,3 тис м3/добу (0,475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35% / 2,8  тис. чоловік
- план -  64 % / 5,2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</si>
  <si>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Заставнівське житлово-експлуатаційне управління тепловодозабезпечення, Заставнівська ТГ</t>
  </si>
  <si>
    <t xml:space="preserve">1.Кількість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- 0,7 тис. м3/добу (0,255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- 100 %/2,8 тис. чоловік                                                                                                           7. Кліматична нейтральність
- план - встановлення сучасного енергозберігаючого обладнання   </t>
  </si>
  <si>
    <t xml:space="preserve">Розчищення русла та берегів на ділянці в межах населеного пункту протяжністю 1,5 км (координати з Google від 48.382067,25.954182 до 48.394631, 25.951720 ), а саме: - частково вирубка чагарнику;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</si>
  <si>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1.Кількість каналізаційних очисних систем (КОС):                                                                                                            - факт - 1                                                                                                                                                                    - план - 1
2. Спосіб очищення зворотних (стічних) вод
- факт -  МЕХ (1) / БІО (2)
- план -  МЕХ (1) / БІО (2)
3. Потужність споруд після, яких стічні води відводяться у масив поверхневих  вод (МПВ)
- факт - 0,7 тис. м3/добу (0,255 млн. м3/рік) 
- план - 2,35 тис. м3/добу (0,858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- 33 % /3,1 тис. чоловік
- план - 100 %/9,4 тис. чоловік                                                                                                           7. Кліматична нейтральність
- план -  встановлення сучасного енергозберігаючого обладнання </t>
  </si>
  <si>
    <t xml:space="preserve">Розчищення русла та берегів на ділянці в межах населених пунктів протяжністю 5,7 км (координати з Google від 48.269460, 25.815325 до 48.243803, 25.865298 ), а саме: - частково вирубка чагарнику;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</si>
  <si>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- 1,85 тис. м3/добу (0,675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- 100 %/7,4 тис. чоловік                                                                                                           7. Кліматична нейтральність
- план - встановлення сучасного енергозберігаючого обладнання  </t>
  </si>
  <si>
    <t>Розчищення русла та берегів на ділянці протяжністю 1 км (ділянка в районі мосту "Бобул" - протяжність 0,6 км  (координати з Google від 48.127808, 26.136519 до 48.122866, 26.135832); ділянка в районі мосту "Топор" - протяжність 0,4 км.) (координати з Google від 48.131803, 26.137184 до 48.127951, 26.136561 ),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</si>
  <si>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 xml:space="preserve">1.Кількість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- 2,4 тис. м3/добу (0,876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- 100 %/9,6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</si>
  <si>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МЕХ(1)/БІО (2)/ТРО(3)
3. Потужність споруд після, яких стічні води відводяться у масив поверхневих  вод (МПВ)
- факт - 0 тис. м3/добу (0 млн. м3/рік) 
- план - 2,5 тис. м3/добу (0,912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10,0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</si>
  <si>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-0,73 тис. м3/добу (0,266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- 100 %/2,9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</si>
  <si>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- 0,58 тис. м3/добу (0,212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2,3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</si>
  <si>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- 100 %/2,1 тис. чоловік                                                                                                           7. Кліматична нейтральність
- план - встановлення сучасного енергозберігаючого обладнання  </t>
  </si>
  <si>
    <t xml:space="preserve">1.Кількість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- 100 %/2,4 тис. чоловік                                                                                                            7. Кліматична нейтральність
- план - встановлення сучасного енергозберігаючого обладнання  </t>
  </si>
  <si>
    <t>Кількість каналізаційних очисних систем (КОС):                                                                            -  факт - 0                                                                                                                                                                 -  план - 1
2. Спосіб очищення зворотних (стічних) вод
- факт -відсутні
- план - МЕХ(1)/БІО (2)
3. Потужність споруд після, яких стічні води відводяться у масив поверхневих  вод (МПВ)
- факт - 0 тис. м3/добу (0 млн. м3/рік) 
- план - 0,5 тис.м3/добу (0,182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2,0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</si>
  <si>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- 0,6 тис. м3/добу (0,219 млн. м3/рік)
4. Залишковий осад (мул)
- факт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2,3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</si>
  <si>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- 1,4 тис.м3/добу (0,511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/5,5 тис. чоловік
7. Кліматична нейтральність                                                                                                                  
- план - встановлення сучасного енергозберігаючого обладнання</t>
  </si>
  <si>
    <t xml:space="preserve">1.Кількість каналізаційних очисних систем (КОС):                                                                            - факт - 0                                                                                                                                                                         - план - 1
2. Спосіб очищення зворотних (стічних) вод
- факт - відсутні
- план - МЕХ(1)/БІО (2)
3. Потужність споруд після, яких стічні води відводяться у масив поверхневих  вод (МПВ)
- факт  - 0 тис. м3/добу (0 млн. м3/рік) 
- план  - 0,93 тис. м3/добу (0,340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3,7 тис. чоловік                                                                                                           7. Кліматична нейтральність
- план - встановлення сучасного енергозберігаючого обладнання  
</t>
  </si>
  <si>
    <t xml:space="preserve">1. Кількість каналізаційних очисних систем (КОС) 
     - факт - 2
     - план - 1
2. Спосіб очищення зворотних (стічних) вод
     - факт - МЕХ (1) /БІО (2) 
     - план - МЕХ(1)/БІО(2)/ТРО (3) 
3. Потужність споруд після, яких стічні води відводяться у МПВ
     - факт - 1,8 тис. м3/добу (0,670 млн.м3/рік) 
     - план - 2,52 тис м3/добу (0,920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- 62,0  %/8,8 тис. чоловік
     - план - 71,0 %/ 10,1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 </t>
  </si>
  <si>
    <t xml:space="preserve">Загальні (обов’язкові) дані про оператора КОС:
1. Балансоутримувач: Берегометська селищна рада                                                                                                                                      2. Код ЄДРПОУ: 04416996
3. Код водокористувача: відсутній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</si>
  <si>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- 0,65тис м3/добу (0,237 млн. м3/рік)
4. Залишковий осад (мул)
     - факт - відсутній
     - план - очищення (часткова переробка)
5. Зливова каналізація (КД) - вода відсутня механічна /МЕХ(1)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- 100%/2,6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</si>
  <si>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( 0 млн. м3/рік) 
- план - 1,1 тис 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 / 4,4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</si>
  <si>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-відсутні
- план - МЕХ(1)/БІО (2)
3. Потужність споруд після, яких стічні води відводяться у масив поверхневих  вод (МПВ)
- факт - 0 тис. м3/добу (0 млн. м3/рік) 
- план - 0,63 тис.м3/добу (0,230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2,5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</si>
  <si>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- 0,85 тис. м3/добу (0,310 млн. м3/рік)
4. Залишковий осад (мул)
- факт -  відсутній
- план - очищення (часткова переробка)
5. Зливова каналізація (КД)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- 100 %/3,4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</si>
  <si>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 тис.м3/добу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/2,4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</si>
  <si>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- 1,93 тис м3/добу (0,704 млн. м3/рік)
4. Залишковий осад (мул)
     - факт - відсутній
     - план - очищення (часткова переробка)
5. Зливова каналізація (КД) - вода відсутня механічна /МЕХ(1)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- 100%/7,7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</si>
  <si>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- 0,93 тис м3/добу (0,339 млн. м3/рік)
4. Залишковий осад (мул)
     - факт - відсутній
     - план - очищення (часткова переробка)
5. Зливова каналізація (КД) - вода відсутня механічна /МЕХ(1)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- 100%/3,7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</si>
  <si>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- 0,53 тис м3/добу (0,193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додаткове очищення КД/ МЕХ(1)/БІО(2)
6. Доступ до санітарії (підключення населення до КОС (%) кількість  абонентів (населення) територіальної громади (ТГ)
      - факт -  0%/0 тис. чоловік
     - план -  18%/2,1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t>
  </si>
  <si>
    <t>Будівництво каналізаційних очисних споруд та мереж водовідведення                        с. Старий Вовчинець Кам'янецька ТГ Чернівецький район Чернівецька область</t>
  </si>
  <si>
    <t>1. Кількість каналізаційних очисних систем (КОС) :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- 2,5  тис. м3/добу 0,913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100%/9,8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</si>
  <si>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- 0,75 тис. м3/добу (0,274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/3,0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</si>
  <si>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- 1,3 тис.м3/добу (0,475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- 100 % /5,1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</si>
  <si>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- 0,6 тис.м3/добу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/2,4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</si>
  <si>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/БІО (2)
3. Потужність споруд після, яких стічні води відводяться у масив поверхневих  вод (МПВ)
- факт - 0 тис. м3/добу (0 млн. м3/рік) 
- план - 0,73 тис.м3/добу (0,266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- 100 %/2,9 тис. чоловік
7. Кліматична нейтральність
- план - встановлення сучасного енергозберігаючого обладнання</t>
  </si>
  <si>
    <t xml:space="preserve">Загальні  (обов'язкові) дані про оператора КОС                                          1.Балансоутримувач: Вижницька міська рада                                                                                             2.Код ЕДРПОУ: 04062096                                                                                            3.Код водокористувача: відсутній                                                                       4.Інформація щодо роботи КОС (01.01.2023 року)                                                  відведено зворотніх вод за рік тис. м. куб.                                                                                                                        усього: 0                                                                                                                                       - без очистки: 0                                                                                                                          - недостатньо-очищених                                                                                                         - нормативно- чистих (без очистки ): 0                                                                                                      - нормативно очищених на очисних спорудах: 0                                                                                        - біологічної очистки: 0                                                                                                - Фізико-хімічної очистки: 0                                                                                                                                                                                                                 - потужність очисних споруд після очищення з яких зворотні води скидаються у водні об"єкти: 0                                                                                       -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вигреби:0                                                                                                                                                                                            </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</si>
  <si>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- 0,63 тис м3/добу (0,230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- 100%/2,5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</si>
  <si>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( 0 млн. м3/рік) 
- план - 2,0 тис м3/добу (0,730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 /7,8 тис. чоловік
7. Кліматична нейтральність
- план - встановлення сучасного енергозберігаючого обладнання</t>
  </si>
  <si>
    <t>1.Кількість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- 2,2 тис м3/добу (0,803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- 100 % /8,8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</si>
  <si>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- 1,1 тис.м3/добу (0,402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 0 тис. чоловік
- план - 100 % / 4,4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</si>
  <si>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- 0,68 тис. м3/добу (0,248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- 100 %/2,7тис.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</si>
  <si>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-1
2. Спосіб очищення зворотних (стічних) вод
- факт - відсутні
- план - МЕХ(1)/БІО(2)/ТРО(3)
3. Потужність споруд, після яких стічні води відводяться у масив поверхневих  вод (МПВ)
- факт – 0 тис.м3/добу (0 млн.м3/рік)
- план – 2,63 тис.м3/добу (0,960 млн.м3/рік)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-очищення КД
6. Доступ до санітарії (підключення населення до КОС (%) кількість  абонентів (населення) територіальної громади (ТГ)
- факт -  0%/0 тис. чоловік
- план - 100%/10,5 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</si>
  <si>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факт - 0 тис. м3/добу (0 млн. м3/рік) 
- план - 1,53 тис. м3/добу (0,558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-0 % /0 тис. чоловік
- план - 100 %/ 6,1тис. чоловік
7. Кліматична нейтральність
- план - встановлення сучасного енергозберігаючого обладнання</t>
  </si>
  <si>
    <t>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- 1,6 тис. м3/добу (0,584 млн. м3/рік)
4. Залишковий осад (мул)
- факт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 6,2 тис. чоловік
7. Кліматична нейтральність
- план - встановлення сучасного енергозберігаючого обладнання</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</si>
  <si>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МПВ
     - факт - 0 тис. м3/добу (0 млн. м3/рік)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- 0%/0 тис. чоловік
     - план -100%/2,4 тис. чоловік
7. Кліматична нейтральність
     - план - встановлення сучасного енергозберігаючого   обладнання</t>
  </si>
  <si>
    <t>Розрахунки на виготовлення містобудівної документації щодо ПЗС не виконувались. Вартість робіт зазначена орієнтовно.</t>
  </si>
  <si>
    <t xml:space="preserve">Територіально суббасейни річок Прут та Сірет в межах України охоплюють 2 області, що становить 1,9% території держави.
Загальна чисельність населення річкових суббасейнів  складає 1.17 млн. осіб, що становить 2,8% від кількості населення України. 
Залучення як найбільшої кількості населення до екологічних заходів:
• формує екологічну свідомість та поглиблює екологічні знання дітей, учнівської та студентської молоді, місцевого населення;
• виховує дбайливе та ощадливе ставлення до природи рідного краю;
• виховання любові до рідної природи через використання засобів художньо-естетичного сприйняття довкілля;
• висвітлення актуальних проблем стану водних ресурсів, його реального впливу на здоров’я людей.
</t>
  </si>
  <si>
    <t xml:space="preserve">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МПВ
     - факт - 1,2 тис. м3/добу (0,438 млн.м3/рік) 
     - план - 2,0 тис м3/добу (0,730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механічна / МЕХ (1)                                                                                                                                                                                                                          - план - додаткове очищення КД / МЕХ(1)/БІО(2)
6. Доступ до санітарії (підключення населення до КОС (%) кількість  абонентів (населення) територіальної громади (ТГ)
     - факт - 35,0  %/8,044 тис. чоловік
     - план - 86,0 %/ 20,0   тис. чоловік
7. Кліматична нейтральність
     - факт - використання застарілого насосного обладнання
     - план - заміна обладнання, встановлення сучасного енергозберігаю-чого обладнання </t>
  </si>
  <si>
    <t xml:space="preserve">До КОС будуть підключені:                   с. Вокресинці,                     с.Корнич,             с. Королівка                                                                                 ПКД відсутня Зроблені орієнтовні розрахунки (експертна думка)                  </t>
  </si>
  <si>
    <t>Загальні (обов’язкові) дані про оператора КОС:
1. Балансоутримувач: 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</si>
  <si>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Балансоутримувач:Комунальне підприємство "Чернівціводоканал"
2. Код ЄДРПОУ: 03361780
3. Код водокористувача:770171 
4. Інформація щодо роботи КОС  (на 01.01.2022 року)
відведено зворотних (стічних) вод за рік, тис. куб. м.
- усього: 13995
- без очистки: 0
- недостатньо-очищених: 0
- нормативно-чистих (без очистки): 0
- нормативно-очищених на очисних спорудах:13,995
- біологічної очистки: 13995
- фізико-хімічної - 0
- потужність очисних споруд, після очищення яких зворотні (стічні) вод скидаються у водні об’єкти: 16425,0
у тому числі тих, що забезпечують нормативну очистку: 16425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</si>
  <si>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 xml:space="preserve">КП "Чернівціводока-нал", Чернівецька ТГ,            </t>
  </si>
  <si>
    <t>Загальні (обов’язкові) дані про оператора КОС: 
1. Балансоутримувач: Мамалигівська сільська рада 
2. Код ЄДРПОУ: 04417659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0                                                                               у тому числі тих, що забезпечують нормативну очистки: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</si>
  <si>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0,0
1. Балансоутримувач: Мамаївська сільська рада
2. Код ЄДРПОУ: 04417518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</si>
  <si>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зворотних (стічних) вод
- факт - відсутні
- план - МЕХ (1)/БІО (2) 
3. Потужність споруд після, яких стічні води відводяться у масив поверхневих  вод (МПВ)
- план - 0 тис. м3/добу (0 млн. м3/рік)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 /0 тис. чоловік
- план - 100 %/3,2 тис. чоловік                                                                                                              7. Кліматична нейтральність
- план - встановлення сучасного енергозберігаючого обладнання</t>
  </si>
  <si>
    <t xml:space="preserve">До КОС будуть підключені:                         смт. Неполоківці,              с. П'ядиківці,           смт. Берегомет,  с. Клокічка,            с. Реваківці,                 с. Оршівці            ПКД  відсутня Зроблені орієнтовні розрахунки (експертна думка)                       </t>
  </si>
  <si>
    <t>Проектними рішеннями передбачено проведення робіт по відновленню ділянки русла річки Сторожинець загальною протяжністю 1030 м.п. (координати з Google від 48.323141, 25.888759 до 48.316160, 25.880769 ): - в т.ч. ділянка кріплення русла каменем в плотових клітинах - 50 м.п. - в т.ч. ділянка кріплення русла кам'яним накидом - 128 м.п.; - залуження відкосів на території робіт - 14 000 м2. Земляні роботи всього - 17 102м3.  Тривалість будівництва - 2 міс.</t>
  </si>
  <si>
    <t>Будівництво каналізаційних очисних споруд та мереж водовідведення                         с. Білі Ослави  Делятинська ТГ Надвірнянський район Івано-Франківська область</t>
  </si>
  <si>
    <t xml:space="preserve">До КОС будуть підключені                    с. Білі  Ослави,                   с. Чорні Ослави                                                                                        ПКД відсутня Зроблені орієнтовні розрахунки (експертна думка)                  </t>
  </si>
  <si>
    <t>Будівництво каналізаційних очисних споруд та мереж водовідведення                         с. Нижній Вербіж Нижньовербізька ТГ Коломийський район Івано-Франківська область</t>
  </si>
  <si>
    <t>державний, обласний, місцевий та інші кошти</t>
  </si>
  <si>
    <t xml:space="preserve">Проведення очищення русла річки з відновленням вільної течії річки Пістинка та  встановлення прибережної захисної смуги в с. Нижній Вербіж Нижньовербізька ТГ Коломийський район  Івано-Франківська область (в т.ч. проектні роботи). 
</t>
  </si>
  <si>
    <t xml:space="preserve">Проведення робіт із розчищення ділянки русла річки Пістинка протяжністю 2 км (координати з Google від 48.481527, 25.028257 до 48.502232, 25.040231); на території  села Нижній Вербіж Нижньовербізької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Пістинка гірська з переважаючим гравійно-гальковим ґрунтом, мул на ній відсутній.       </t>
  </si>
  <si>
    <t>Будівництво каналізаційних очисних споруд та мереж водовідведення                         с. Стопчатів               Яблунівська ТГ Косівський район Івано-Франківська область</t>
  </si>
  <si>
    <t xml:space="preserve">Проведення очищення русла річки з відновленням вільної течії річки Лючка та  встановлення прибережної захисної смуги в с. Нижній Вербіж Нижньовербізька ТГ Коломийський район Івано-Франківська область (в т.ч. проектні роботи). 
</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</si>
  <si>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</si>
  <si>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 xml:space="preserve">Проведення робіт із розчищення ділянки русла річки Лючка протяжністю 2 км (координати з Google від 48.500185, 25.003624 до 48.500412, 25.031261); на території  села Нижній Вербіж Нижньовербізької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Лючка гірська з переважаючим гравійно-гальковим ґрунтом, мул на ній відсутній.       </t>
  </si>
  <si>
    <t xml:space="preserve">Проведення робіт із розчищення ділянки русла річки Печеніга протяжністю 1 км (координати з Google від 48.517451970811564, 24.87502644494288 до 48.52153470331216, 24.88437672946934) на території  селища Печеніжин Печеніжинської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Печеніга гірська з переважаючим гравійно-гальковим ґрунтом, мул на ній відсутній.      
</t>
  </si>
  <si>
    <t>річка Печеніга</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</si>
  <si>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</si>
  <si>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 xml:space="preserve">Відновлення гідрологічної ситуації та пропускної здатності русла р. Печеніга та встановлення прибережної захисної смуги в
районі вул. Довбуша  смт. Печеніжин Печеніжинська ТГ Коломийський район
Івано-Франківська область
</t>
  </si>
  <si>
    <t>Печеніжинська селищна  рада</t>
  </si>
  <si>
    <t xml:space="preserve">Відновлення гідрологічної ситуації та пропускної здатності русла р. Сопівка в районі кутка «Воронівка» та встановлення прибережної захисної смуги в с. Сопів
Печеніжинська ТГ Коломийський район Івано-Франківська область
</t>
  </si>
  <si>
    <t>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t>
  </si>
  <si>
    <t xml:space="preserve">Проведення робіт із розчищення ділянки русла річки Сопівка протяжністю 1 км (координати з Google від 48.515382, 24.986778 до  48.513785, 24.995643  ) на території  села Сопів Печеніжинської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Сопівка гірська з переважаючим гравійно-гальковим ґрунтом, мул на ній відсутній.      
</t>
  </si>
  <si>
    <t xml:space="preserve"> Будівництво очисних споруд та мереж водовідведення                с. П’ядики П'ядицька ТГ Коломийський район Івано-Франківська область</t>
  </si>
  <si>
    <t>1. Кількість каналізаційних очисних систем (КОС):
- факт - 0                                                                                                                                                                           - план - 1
2. Спосіб очищення зворотних (стічних) вод
- факт - відсутні
- план - МЕХ(1)/БІО(2)
3. Потужність споруд, після яких стічні води відводяться у масив поверхневих  вод (МПВ)
- факт – 0 м3/добу (0 млн.м3/рік)
- план – 0,9 м3/добу (0,328 млн.м3/рік) 
4. Залишковий осад (мул)
- факт - відсутній
- план - очищення (часткова переробка)
5. Зливова каналізація (КД) - вода колекторно-дренажна (дощова і тала)
- факт -відсутня
- план -очищення КД
6. Доступ до санітарії (підключення населення до КОС (%) кількість  абонентів (населення) територіальної громади (ТГ)
- факт -  0%/0 тис. чоловік
- план - 100%/3,5 тис. чоловік
7. Кліматична нейтральність
  - план - встановлення сучасного енергозберігаючого обладнання</t>
  </si>
  <si>
    <t xml:space="preserve">Проведення очищення русла річки з відновленням вільної течії річки Верхівець та встановлення прибережної захисної смуги в с. Семаківці Матеївецька ТГ Коломийський район  Івано-Франківська область (в т.ч. проектні роботи)
</t>
  </si>
  <si>
    <t xml:space="preserve">Заходи   спрямовані   на   покращення   гідрологічного стану водотоку,  природнього  відновлення  екосистеми  річки,  та досягнення   доброго екологічного стану МПВ,  встановлення прибережної захисної смуги </t>
  </si>
  <si>
    <t xml:space="preserve">Проведення робіт із розчищення ділянки русла річки Верхівець протяжністю1,5 км (координати з Google від 48.48439487482923, 25.207747810953766 до 48.48050062064079, 25.21506338907079 ) на території  села Семаківці Матеївецької ТГ Івано-Франківської області від надмірної рослинності та захаращення наносами з обов’язковим збереженням природних морфологічних характеристик русла, берегів, відновлення та підтримання сприятливого гідрологічного режиму та забезпеченням вільного потоку води. Оскільки річка Верхівець протікає переважно сільськогосподарськими угіддями річка заростає та мул на дні накопичується.  
</t>
  </si>
  <si>
    <t>Загальні (обов’язкові) дані про оператора КОС:
1. Балансоутримувач: Підгайчиківська сільська рада
2. Код ЄДРПОУ: 04354114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</si>
  <si>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КП "Заболотівський комбінат комунальних послуг"
2. Код ЄДРПОУ:19399967
3. Код водокористувача: 260483
4. Інформація щодо роботи КОС  (на 01.01.2023 року)
відведено зворотних (стічних) вод за рік, тис. куб.м
- усього: 9,7
- без очистки: 0
- недостатньо-очищених: 0
- нормативно-чистих (без очистки): 0
- нормативно-очищених на очисних спорудах: 9,7
- біологічної очистки: 9,7
- фізико-хімічної очистки: 0
- механічна: 0
- потужність очисних споруд, після очищення яких зворотні (стічні) вод скидаються у водні об’єкти: 146,0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</si>
  <si>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- 1
     - план - 1
2. Спосіб очищення зворотних (стічних) вод
     - факт - МЕХ (1)/БІО (2) 
     - план - МЕХ(1)/БІО(2)
3. Потужність споруд після, яких стічні води відводяться у МПВ
     - факт - 0,4 тис. м3/добу (0,146 млн. м3/рік) 
     - план - 0,8  тис м3/добу  (0,288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-МЕХ(1)
     - план -додаткове очищення КД/МЕХ(1)/БІО(2)
6. Доступ до санітарії (підключення населення до КОС (%) кількість  абонентів (населення) територіальної громади (ТГ)
     - факт - 30%/1,2 тис. чоловік
     - план - 60%/2,5 тис. чоловік
7. Кліматична нейтральність
     - факт - використання застарілого насосного обладнання
     - план - заміна обладнання,встановлення сучасного енергозберігаю-чого обладнання</t>
  </si>
  <si>
    <t>Будівництво каналізаційних очисних споруд та мереж водовідведення                         с. Яворів Косівська ТГ Косівський район  Івано-Франківська область</t>
  </si>
  <si>
    <t>Загальні (обов’язкові) дані про оператора КОС:
1. Балансоутримувач: Косівська міська рада
2. Код ЄДРПОУ: 04054228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</si>
  <si>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Будівництво каналізаційних очисних споруд та мереж водовідведення                         с. Город  Косівська ТГ Косівський район  Івано-Франківська область </t>
  </si>
  <si>
    <t xml:space="preserve">                                                                                ПКД відсутня Зроблені орієнтовні розрахунки (експертна думка)                  </t>
  </si>
  <si>
    <t xml:space="preserve">До КОС будуть підключені:                   с. Город,                     с. Соколівка                                                                                Зроблені орієнтовні розрахунки (експертна думка)                  </t>
  </si>
  <si>
    <t xml:space="preserve">Будівництво каналізаційних очисних споруд та мереж водовідведення                         с. Вербовець               Косівська ТГ            Косівський район   Івано-Франківська область </t>
  </si>
  <si>
    <t>Будівництво каналізаційних очисних споруд та мереж водовідведення                         с.Рожнів                    Рожнівська ТГ Косівський район              Івано-Франківська область</t>
  </si>
  <si>
    <t>Загальні (обов’язкові) дані про оператора КОС:
1. Балансоутримувач: Рожнівська сільська рада
2. Код ЄДРПОУ: 42736152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</si>
  <si>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Джурів                 Снятинська ТГ Коломийський район Івано-Франківська область</t>
  </si>
  <si>
    <t>Загальні (обов’язкові) дані про оператора КОС:
1. Балансоутримувач:Снятинська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</si>
  <si>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ПКД відсутня Зроблені орієнтовні розрахунки (експертна думка)                  </t>
  </si>
  <si>
    <t>Будівництво каналізаційних очисних споруд та мереж водовідведення                         с.Річка                       Косівська ТГ               Косівський район            Івано-Франківська область</t>
  </si>
  <si>
    <t>Будівництво каналізаційних очисних споруд та мереж водовідведення                         с. Хімчин                 Рожнівська ТГ Косівський район   Івано-Франківська область</t>
  </si>
  <si>
    <t xml:space="preserve">   річка Хімчин</t>
  </si>
  <si>
    <t>Загальні (обов’язкові) дані про оператора КОС:
1. Балансоутримувач: Обертинська селищна рада
2. Код ЄДРПОУ: 04357727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</si>
  <si>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Жуків                Обертинська ТГ               Івано-Франківський район                                      Івано-Франківська область</t>
  </si>
  <si>
    <t>Загальні (обов’язкові) дані про оператора КОС:
1. Балансоутримувач: Гвіздецька селищна рада
2. Код ЄДРПОУ: 20539347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</si>
  <si>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Кулачківці  Гвіздецька ТГ Коломийський район Івано-Франківська область</t>
  </si>
  <si>
    <t>Загальні (обов’язкові) дані про оператора КОС:
1. Балансоутримувач:Заболотівська селищна рада
2. Код ЄДРПОУ: 04355355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</si>
  <si>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Балинці  Заболотівська ТГ Коломийський район Івано-Франківська область</t>
  </si>
  <si>
    <t>Будівництво каналізаційних очисних споруд та мереж водовідведення                         с. Яківка                   Обертинська ТГ                 Івано-Франківський район                                   Івано-Франківська область</t>
  </si>
  <si>
    <t>Загальні (обов’язкові) дані про оператора КОС:
1. Балансоутримувач:П'ядицька сільська  рада
2. Код ЄДРПОУ: 04354120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</si>
  <si>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Коршів                    П'ядицька ТГ Коломийський район Івано-Франківська область</t>
  </si>
  <si>
    <t>Загальні (обов’язкові) дані про оператора КОС:
1. Балансоутримувач: Коршівська сільська  рада
2. Код ЄДРПОУ: 04356863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</si>
  <si>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Стецева Снятинська ТГ Коломийський район Івано-Франківська область</t>
  </si>
  <si>
    <t>Будівництво каналізаційних очисних споруд та мереж водовідведення                         с. Конятин                Конятинська ТГ Вижницький район Чернівецька область</t>
  </si>
  <si>
    <t>Загальні (обов’язкові) дані про оператора КОС: 
1. Балансоутримувач: Конятинська сільська рада
2. Код ЄДРПОУ: 04417783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</si>
  <si>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Конятин,                            с. Великий Липовець,                          с. Довгопілля,                    с. Яблуниця,                   ПКД  відсутня, зроблені орієнтовні розрахунки (експертна думка)</t>
  </si>
  <si>
    <t>Загальні (обов’язкові) дані про оператора КОС:
1. Балансоутримувач: Білоберізька сільська рада
2. Код ЄДРПОУ: 40468386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</si>
  <si>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Розтоки                    Кутська ТГ                   Косівський район              Івано-Франківська область</t>
  </si>
  <si>
    <t>Загальні (обов’язкові) дані про оператора КОС:
1. Балансоутримувач: Кутська селищна рада
2. Код ЄДРПОУ: 04354249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</si>
  <si>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Реконструкція очисних споруд в м. Косів Косівська ТГ                Косівський район     Івано-Франківська область </t>
  </si>
  <si>
    <t xml:space="preserve">Загальні  (обов'язкові) дані про оператора КОС                                          1.Балансоутримувач: Міське комунальне підприємство "Косів" Косівської міської ради                                                                                                  2.Код ЕДРПОУ: 41845519                                                                                    3.Код водокористувача: 261099                                                                               4.Інформація щодо роботи КОС (01.01.2023 року)                                                  відведено зворотніх вод за рік тис. м. куб.                                                                                                                        усього: 55,1                                                                                                                           - без очистки: 0                                                                                                                  - нормативно- чистих (без очистки ):0                                                                                                      - нормативно очищених на очисних спорудах:  55,1                                                                                             - біологічної очистки: 55,1                                                                                                 - Фізико-хімічної очистки: 0                                                                                                                                                                                                                 - потужність очисних споруд після очищення з яких зворотні води скидаються у водні об"єкти: 730,0                                                                            -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</si>
  <si>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Будівництво каналізаційних очисних споруд та мереж водовідведення                          с. Мілієве                                  с. Чорногузи              Вижницька ТГ Вижницький район Чернівецька область</t>
  </si>
  <si>
    <t>Загальні (обов’язкові) дані про оператора КОС: 0,0
1. Балансоутримувач: Вижницька міська рада
2. Код ЄДРПОУ: 04062096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</si>
  <si>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Банилів       Банилівська ТГ Вижницький район Чернівецька область</t>
  </si>
  <si>
    <t>Загальні (обов’язкові) дані про оператора КОС: 
1. Балансоутримувач: Банилівська сільська рада
2. Код ЄДРПОУ: 04418204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</si>
  <si>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Рибне                Рожнівська ТГ Косівський район              Івано-Франківська область</t>
  </si>
  <si>
    <t xml:space="preserve">До КОС будуть підключені:                    с. Рибне,                      с. Кобаки                                                      Зроблені орієнтовні розрахунки (експертна думка)                  </t>
  </si>
  <si>
    <t>Загальні (обов’язкові) дані про оператора КОС:
1. Балансоутримувач: Снятинська міська рада
2. Код ЄДРПОУ: 04054240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</si>
  <si>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Вашківецька міська рада
2. Код ЄДРПОУ: 04062073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</si>
  <si>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Верховинська селищна рада
2. Код ЄДРПОУ: 04357294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</si>
  <si>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Рівня                 Верховинська ТГ Верховинський район Івано-Франківська область</t>
  </si>
  <si>
    <t>Будівництво каналізаційних очисних споруд та мереж водовідведення                         с. Стебні                    Білоберізька ТГ Верховинський район Івано-Франківська область</t>
  </si>
  <si>
    <t xml:space="preserve">До КОС будуть підключені                    с. Яблуниця,                   с. Довгопілля,           с. Полянки,                                      с. Черемошна,                    с. Стебні,                        с. Устеріки                                        ПКД відсутня Зроблені орієнтовні розрахунки (експертна думка)                  </t>
  </si>
  <si>
    <t>Будівництво каналізаційних очисних споруд та мереж водовідведення               с. Дихтинець               Путильська ТГ Вижницький район        Чернівецька  область</t>
  </si>
  <si>
    <t>Загальні (обов’язкові) дані про оператора КОС: 
1. Балансоутримувач: Путильська селищна рада
2. Код ЄДРПОУ: 04417046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</si>
  <si>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 КОС будуть підключені:            с. Тораки,                              с. Дихтинець,                   с. Малий                            Дихтинець,                   с. Киселиці,                  с. Соколій,                с. Греблина                   ПКД відсутня Зроблені орієнтовні розрахунки (експертна думка)</t>
  </si>
  <si>
    <t>Будівництво каналізаційних очисних споруд та мереж водовідведення                         с. Сергії                     Путильська ТГ Вижницький район Чернівецька область</t>
  </si>
  <si>
    <t xml:space="preserve">До КОС будуть підключені:                 с. Сергії,                          с. Рипень,                        с. Фошки                            ПКД відсутня Зроблені орієнтовні розрахунки (експертна думка)                  </t>
  </si>
  <si>
    <t>Реконструкція каналізаційних очисних споруд та  мереж водовідведення                         смт. Путила                  Путильська ТГ Вижницький район  Чернівецька  область</t>
  </si>
  <si>
    <t>Будівництво каналізаційних очисних споруд та мереж водовідведення                         с. Коритне                  Банилівська ТГ Вижницький район Чернівецька область</t>
  </si>
  <si>
    <t>Загальні (обов’язкові) дані про оператора КОС: 
1. Балансоутримувач: Банилівська сільська рада
2. Код ЄДРПОУ: 04418204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спорудах:0,0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</si>
  <si>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Заходи    спрямовані          на покращення гідрологічного стану водотоку,      природнього      відновлення екосистеми річки, та досягнення доброго екологічного стану МПВ </t>
  </si>
  <si>
    <t xml:space="preserve"> Мамаївська сільська рада</t>
  </si>
  <si>
    <t xml:space="preserve">Мамаївська </t>
  </si>
  <si>
    <t xml:space="preserve">Будівництво каналізаційних очисних споруд та мереж водовідведення                         с. Глиниця                Мамаївська ТГ Чернівецький район                                         Чернівецька область                   </t>
  </si>
  <si>
    <t>Будівництво каналізаційних очисних споруд та мереж водовідведення                                  с. Ошихліби              Кіцманська ТГ Чернівецький район          Чернівецька  область</t>
  </si>
  <si>
    <t>Загальні (обов’язкові) дані про оператора КОС:
1. Балансоутримувач: Заставнівське житлово-експлуатаційне управління тепловодозабезпечення
2. Код ЄДРПОУ: 33089761
3. Код водокористувача: 770034
4. Інформація щодо роботи КОС  (на 01.01.2023 року)
відведено зворотних (стічних) вод за рік, тис. куб.м
- усього: 49,5
- без очистки: 0                                                                                             - недостатньо-очищених: 49,5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</si>
  <si>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Суховерхів Кіцманська ТГ Чернівецький район                              Чернівецька  область</t>
  </si>
  <si>
    <t xml:space="preserve">До КОС будуть підключені                       с. Кліводин,                                  с. Суховерхів                 ПКД відсутня  Зроблені орієнтовні розрахунки (експертна думка)                              </t>
  </si>
  <si>
    <t>Будівництво каналізаційних очисних споруд та мереж водовідведення                         с. Шипинці                Кіцманська ТГ Чернівецький район                                                       Чернівецька область</t>
  </si>
  <si>
    <t>Проведення    робіт     з        відновлення гідроморфологічних характеристик  (ширини, глибини)     русла   річки,  управління наносами  (видобування     донних    відкладів),   покращення неперервності для міграції біоти.</t>
  </si>
  <si>
    <t xml:space="preserve">Розчищення русла та берегів на ділянці в межах населеного пункту протяжністю 1 км (координати з Google від 48.391041, 25.886626 до 48.398386, 25.881135 ), а саме: - частково вирубка чагарнику;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 </t>
  </si>
  <si>
    <t>Розчищення русла та берегів на ділянці протяжністю 2 км (координати з Google від 48.370019, 25.926832 до 48.386139, 25.925520),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</si>
  <si>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Загальні (обов’язкові) дані про оператора КОС: 
1. Балансоутримувач: Горішньошерівецька сільська рада
2. Код ЄДРПОУ: 04417174
3. Код водокористувача: 0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</si>
  <si>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Молодія                  Чагорська ТГ Чернівецький район             Чернівецька область</t>
  </si>
  <si>
    <t>Будівництво каналізаційних очисних споруд та мереж водовідведення                         с. Коровія                 Чернівецька ТГ Чернівецький район          Чернівецька  область</t>
  </si>
  <si>
    <t xml:space="preserve">Розчищення русла та берегів на ділянці протяжністю 0,2 км в межах населеного пункту (координати з Google від 48.236342, 26.018062 до 48.234602, 26.016775 ), а саме:                                                                                 - часткова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підбивка берега 150 м   розробленим ґрунтом;                                                                                                                                     - благоустрій прилеглої території.                                                                             Роботи виконуються з обов'язковим збереженням природних морфологічних характеристик русла, берегів. </t>
  </si>
  <si>
    <t>Будівництво каналізаційних очисних споруд та мереж водовідведення                         с. Кам'яна                    Кам'янська ТГ Чернівецький район                                                          Чернівецька область</t>
  </si>
  <si>
    <t xml:space="preserve">Відновлення вільної течії ділянки русла річки Коровія та встановлення прибережної захисної смуги в с. Дубове та                  с. Михальча                  Кам'янська ТГ Чернівецький район Чернівецька область (в т.ч. проектні роботи). </t>
  </si>
  <si>
    <t>Будівництво каналізаційних очисних споруд та мереж водовідведення                         с. Луковиця          Чагорська ТГ Чернівецький район             Чернівецька  область</t>
  </si>
  <si>
    <t>Будівництво каналізаційних очисних споруд та мереж водовідведення                         с. Рідківці                  Магальська ТГ Чернівецький район                                            Чернівецька область</t>
  </si>
  <si>
    <t>Будівництво каналізаційних очисних споруд та мереж водовідведення                                                                              с. Боянівка               Боянська ТГ Чернівецький район           Чернівецька область</t>
  </si>
  <si>
    <t>Загальні (обов’язкові) дані про оператора КОС:
1. Балансоутримувач:Боянська сільська рада 
2. Код ЄДРПОУ: 04417576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</si>
  <si>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Байраки                 Герцаївська ТГ Чернівецький район              Чернівецька  область</t>
  </si>
  <si>
    <t>Будівництво каналізаційних очисних споруд та мереж водовідведення                         с. Хряцька                   Герцаївська ТГ Чернівецький район          Чернівецька область</t>
  </si>
  <si>
    <t>Будівництво каналізаційних очисних споруд та мереж водовідведення                         с. Банчени                  Острицька ТГ Чернівецький  район                Чернівецька  область</t>
  </si>
  <si>
    <t xml:space="preserve">Відновлення вільної течії ділянки русла річки Мольниця та встановлення прибережної захисної смуги  на території         с. Молниця                Герцаївська ТГ  Чернівецький район Чернівецька область (в т.ч. проектні роботи). 
</t>
  </si>
  <si>
    <t>Розчищення русла та берегів на ділянці протяжністю 1 км (0,5 км в межах населеного пункту (координати з Google від  48.1953212, 26.2334104 до 48.1986286, 26.2298836), 0,5 км за межами населеного пункту (координати з Google від 48.190618, 26.236442 до 48.1948372, 26.2331157),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</si>
  <si>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Герцаївська міська громада</t>
  </si>
  <si>
    <t>Загальні (обов’язкові) дані про оператора КОС:
1. Балансоутримувач: 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</si>
  <si>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Відновлення вільної течії ділянки русла річки Герца та встановлення прибережної захисної смуги  на території              м. Герца                  Герцаївська ТГ  Чернівецький район  Чернівецька область           (в т.ч. проектні роботи).  </t>
  </si>
  <si>
    <t>Розчищення русла та берегів на ділянці протяжністю 1 км за межами населеного пункту (координати з Google від 48.1491485, 26.2657581 до 48.1553302, 26.2678913 ), а саме: - частково вирубка чагарнику;                                                                                                                                     - частково механізована розробка ґрунту (мулу) з переміщенням;                                                                                                                  - розчищення русла річки (повалені стовбури дерев, нанесене сміття);                                                                                                                                          - планування раніше розробленого ґрунту з метою приведення берега річки в належний стан;                                                                                                                                           - благоустрій прилеглої території.                                                                            Роботи виконуються з обов'язковим збереженням природних морфологічних характеристик русла, берегів.</t>
  </si>
  <si>
    <t>Будівництво каналізаційних очисних споруд та мереж водовідведення                         с.Лунка                      Герцаївська ТГ Чернівецький район                     Чернівецька область</t>
  </si>
  <si>
    <t xml:space="preserve">До КОС будуть підключені:                         с. Тернавка,       с. Дяківці                      ПКД відсутня               Зроблені орієнтовні розрахунки (експертна думка)              </t>
  </si>
  <si>
    <t xml:space="preserve">До КОС будуть підключені:              с. Лунка,                           с. Великосілля,            с. Могилівка                ПКД відсутня Зроблені орієнтовні розрахунки (експертна думка)      </t>
  </si>
  <si>
    <t>Реконструкція каналізаційних очисних споруд та мереж водовідведення                         м. Кіцмань                 Кіцманська ТГ Чернівецький район           Чернівецька область</t>
  </si>
  <si>
    <t>Загальні (обов’язкові) дані про оператора КОС:
1. Балансоутримувач: Новоселицька міська  рада
2. Код ЄДРПОУ: 04062050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</si>
  <si>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Ванчиковецька сільська рада 
2. Код ЄДРПОУ: 04417582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</si>
  <si>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Круглик                    Хотинська ТГ Дністровський район                                   Чернівецька область</t>
  </si>
  <si>
    <t>Загальні (обов’язкові) дані про оператора КОС:
1. Балансоутримувач: Хотинськаміська рада
2. Код ЄДРПОУ: 04062205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</si>
  <si>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Ярівка                        Хотинська ТГ Дністровський район                   Чернівецька  область</t>
  </si>
  <si>
    <t>Загальні (обов’язкові) дані про оператора КОС:
1. Балансоутримувач: Хотинська міська рада
2. Код ЄДРПОУ: 04062205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</si>
  <si>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Мамалигівська сільська рада 
2. Код ЄДРПОУ: 04417659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</si>
  <si>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ПКД  відсутня Зроблені орієнтовні розрахунки (експертна думка)</t>
  </si>
  <si>
    <t>Загальні (обов’язкові) дані про оператора КОС: 
1. Балансоутримувач: Мамалигівська сільська рада 
2. Код ЄДРПОУ: 04417659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</si>
  <si>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каналізаційних очисних споруд  та мереж водовідведення                  с. Зелена                Лівинецька ТГ Дністровський район              Чернівецька область</t>
  </si>
  <si>
    <t xml:space="preserve"> Загальні (обов’язкові) дані про оператора КОС: 
1. Балансоутримувач: Комунальне господарство "Добробут 2012"
2. Код ЄДРПОУ: 36750064
3. Код водокористувача: 770472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</si>
  <si>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Кельменецька селищна рада
2. Код ЄДРПОУ: 04417010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</si>
  <si>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ІЗМПВ р. Вілія       р. Вілія                 р. Вілія</t>
  </si>
  <si>
    <t>Загальні (обов’язкові) дані про оператора КОС: 
1. Балансоутримувач: Вашковецька сільська рада 
2. Код ЄДРПОУ: 04417889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</si>
  <si>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  річка Лопатинка </t>
  </si>
  <si>
    <t xml:space="preserve">Загальні обов'язкові дані про оператора КОС:                                          1.Балансоутримувач: Комунальне підприємство "Сторожинецьке житлово-комунальне господарство"                                                                                                                      2.Код ЕДРПОУ: 35221651                                                                                          3.Код водокористувача: 770293                                                                         4.Інформаія щодо роботи КОС (01.01.2023 року)                                                  відведено зворотніх вод за рік тис. м. куб.                                                                                                                        усього: 150,6                                                                                                                    - без очистки: 0                                                                                                                                  - недостатньо-очищених: 150,6                                                                                                                     - нормативно- чистих (без очистки ): 0                                                                      - нормативно очищених на очисних спорудах: 0                                           - біологічної очистки:                                                                                        - Фізико-хімічної очистки: 0                                                                                                   - механічна: 0                                                                                                                      - потужність очисних споруд після очищення з яких зворотні води скидаються у водні об"єкти: 670,0                                                                         у тому числі тих, що забезпечують нормативну очистку: 0                                                                                          - потужність очисних споруд, після очищення яких зворотні води відводяться на поля зрошення, поля фільтрації,  накопичувачі та вигреби: 0                                                                                                                                                                                            </t>
  </si>
  <si>
    <t xml:space="preserve">Розроблена ПКД, 2017                  </t>
  </si>
  <si>
    <t>Загальні (обов’язкові) дані про оператора КОС:
1. Балансоутримувач: Карапчівська сільська рада 
2. Код ЄДРПОУ: 04417091
3. Код водокористувача: відсутній
4. Інформація щодо роботи КОС  (на 01.01.2023 року)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0,0 тис. куб. м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вигреби:0</t>
  </si>
  <si>
    <t>Загальні (обов'язкові) дані про оператора КОС                                              1. Балансоутримувач: Глибоцька селищна рада
2. Код ЄДРПОУ: 04417004
3. Код водокористувача: відсутній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</si>
  <si>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Сучевенська сільська рада
2. Код ЄДРПОУ: 04418506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</si>
  <si>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Тарашанська сільська рада
2. Код ЄДРПОУ: 04418469
3. Код водокористувача: відсутній
4. Інформація щодо роботи КОС  (на 01.01.2023 року)
відведено зворотних (стічних) вод за рік, млн. куб.м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</si>
  <si>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Будівництво каналізаційних очисних споруд  та мереж водовідведення в               с. Багна                     Вижницька ТГ                      Вижницький район Чернівецька область </t>
  </si>
  <si>
    <t xml:space="preserve">Будівництво каналізаційних очисних споруд та мереж водовідведення                  с. Буденець               Чудейська ТГ Чернівецький район                 Чернівецька область                                                  </t>
  </si>
  <si>
    <t>Будівництво каналізаційних очисних споруд та мереж водовідведення                         с. Їжівці                   Чудейська ТГ Чернівецький район                Чернівецька область</t>
  </si>
  <si>
    <t xml:space="preserve">Будівництво каналізаційних очисних споруд та мереж водовідведення                        с. Чудей                       Чудейська ТГ Чернівецький район                Чернівецька область            </t>
  </si>
  <si>
    <t xml:space="preserve"> Будівництво каналізаційних очисних споруд  та мереж водовідведення                       с.Опришени                  Глибоцька ТГ Чернівецький район Чернівецька область</t>
  </si>
  <si>
    <t>ІЗМПВ                             р. Котовець</t>
  </si>
  <si>
    <t xml:space="preserve">1 . Виявлення і всебічне дослідження типових болотних екосистем;                                                                                                                  2. Формування офіційного кадастру водно-болотних угідь з виданням кадастру на паперових та електронних носіях ;                    3. Розробка пропозицій по використанню досліджених об’єктів водно-болотних угідь для формування національної екомережі, розвитку екотуризму та господарських цілей.                                                   </t>
  </si>
  <si>
    <t xml:space="preserve">Проведення заходів з метою підвищення екологічної свідомості населення:
- проведення заходів до Міжнародного Дня Дунаю, Дня Пруту та Сірету;                                                                                                             - проведення конкурсів малюнків та фоторобіт на тему: "Водні ресурси";
 - організація семінарів, конференцій, навчань та круглих столів;
- проведення екологічних акцій
-  висвітлення актуальних проблем стану водних ресурсів, його реального впливу на здоров’я людей.
</t>
  </si>
  <si>
    <t>Моніторинг пониження положення русел річок в українській частині суббасейнів Пруту та Сірету</t>
  </si>
  <si>
    <t>Проведення досліджень пониження положення русел річок в українській частині суббасейнів Пруту та Сірету і наукове обґрунтування заходів з оптимізації управління гідроморфологічною якістю молодих річкових ландшафтів</t>
  </si>
  <si>
    <t>Встановлення водоохоронних зон та прибережних захисних смуг на території Івано-Франківської області</t>
  </si>
  <si>
    <t xml:space="preserve">Встановлення водоохоронних зон та прибережних захисних смуг на території Чернівецької області </t>
  </si>
  <si>
    <t xml:space="preserve">Будівництво каналізаційних очисних споруд та мереж водовідведення                        с. Купка  Сучевенська ТГ    Чернівецький район       Чернівецька область         </t>
  </si>
  <si>
    <t>Карпатський національний природний парк</t>
  </si>
  <si>
    <t>Національний природний парк "Гуцульщина"</t>
  </si>
  <si>
    <t>Заказник "Зубровиця"</t>
  </si>
  <si>
    <t>Заказник "Черемоський"</t>
  </si>
  <si>
    <t>Заказник "Рябчик"</t>
  </si>
  <si>
    <t>Заказник "Зубровиця", заказник "Черемоський", заказник "Рябчик", Чернівецький регіональний ландшафтний парк, Вижницький НПП</t>
  </si>
  <si>
    <t xml:space="preserve"> заказник "Верховинський", Карпатський НПП, НПП "Гуцульщина"</t>
  </si>
  <si>
    <t>Заказник "Зубровиця", заказник "Верховинський", заказник "Черемоський", заказник "Рябчик", Чернівецький регіональний ландшафтний парк, Вижницький НПП, Карпатський НПП, НПП "Гуцульщина"</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</si>
  <si>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план - 0 тис. м3/добу (0 млн. м3/рік)  
- план - 0,95 тис. м3/добу (0,346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- 100 %/3,8 тис. чоловік                                                                                                              7. Кліматична нейтральність
- план - встановлення сучасного енергозберігаючого обладнання </t>
  </si>
  <si>
    <t>БУВР Пруту та Сірету, Дністровське БУВР, Управління  екології та природних ресурсів Чернівецької та Івано-Франківської ОВА, Департамент освіти та науки Чернівецької та Івано-Франківської  ОВА, Басейнова рада Пруту та Сірету, територіальні громади</t>
  </si>
  <si>
    <t>ОСНОВНІ ЗАХОДИ</t>
  </si>
  <si>
    <t xml:space="preserve"> ДОДАТКОВІ ЗАХОДИ</t>
  </si>
  <si>
    <t>1, 4, 15, 21</t>
  </si>
  <si>
    <t>5, 6, 7, 17, 23</t>
  </si>
  <si>
    <t xml:space="preserve">5, 6, 7, 17, 23 </t>
  </si>
  <si>
    <t>2, 3, 6, 7, 13, 17, 21, 24</t>
  </si>
  <si>
    <t>8.3.3.</t>
  </si>
  <si>
    <t>13, 15, 21</t>
  </si>
  <si>
    <t>1, 2, 3</t>
  </si>
  <si>
    <t xml:space="preserve">1, 2, 3, 4, 6, 7, 9, 10 </t>
  </si>
  <si>
    <t xml:space="preserve"> 2,  4</t>
  </si>
  <si>
    <t xml:space="preserve"> 8.1.2.,  8.1.4.</t>
  </si>
  <si>
    <t>2,  4</t>
  </si>
  <si>
    <t xml:space="preserve"> 8.1.2., 8.1.4.</t>
  </si>
  <si>
    <t xml:space="preserve"> 1, 2, 3</t>
  </si>
  <si>
    <t>М5.3 Район басейну річки Дунай</t>
  </si>
  <si>
    <t>8.2.2.</t>
  </si>
  <si>
    <t xml:space="preserve"> Інвентаризація мережі спостережних свердловин</t>
  </si>
  <si>
    <t>Обстеження свердловин, визначення їхнього технічного стану</t>
  </si>
  <si>
    <t>Обстеження 43спостережних пунктів мережі моніторингу державного рівня</t>
  </si>
  <si>
    <t xml:space="preserve">Держгеонадра </t>
  </si>
  <si>
    <t>зони санітарної охорони родовищ (І зона ЗСО)</t>
  </si>
  <si>
    <t>Державний бюджет, місцевий бюджет, міжнародні програми та гранти</t>
  </si>
  <si>
    <t>вартість вказано орієнтовно (експертна 
  думка)</t>
  </si>
  <si>
    <t>Держгеонадра</t>
  </si>
  <si>
    <t>Здійснення  ліквідаційного тампонажу або консервування за результатами інвентаризації мережі спостережних свердловин.  Проведення ремонту свердловин</t>
  </si>
  <si>
    <t xml:space="preserve">Здійснення  ліквідаційного тампонажу або консервування визначених за результатами інвентаризації мережі спостережних свердловин.  сввердловин. </t>
  </si>
  <si>
    <t>Проведення консервації, ремонту або ліквідаційного тампонажу за результатами обстеження і визначення технічного стану 43 спостережних пунктів мережі моніторингу. Виконання робіт на свердловинах із встановленим станом : ремонт 6 свердловин, стан яких визначений</t>
  </si>
  <si>
    <t>Всі МПзВ</t>
  </si>
  <si>
    <t>зони санітарної охорони родовища (І зона ЗСО)</t>
  </si>
  <si>
    <t>8.2.1.</t>
  </si>
  <si>
    <t xml:space="preserve">Для безнапірних  МПзВ, які  зазнають забруднення сполуками азоту від дифузних джерел, облаштування нових спостережних пунктів для характеристики їхнього якісного стану на фонових ділянках </t>
  </si>
  <si>
    <t>Буріння спостережних свердловин</t>
  </si>
  <si>
    <t xml:space="preserve">буріння спостережних свердловин для безнапіррних МПзВ на ділянках їхнього забруднення  </t>
  </si>
  <si>
    <t>2024 p.</t>
  </si>
  <si>
    <t>Переоцінка експлуатаційних запасів підземних вод на водозаборах, де здійснюватиметься операційний моніторинг</t>
  </si>
  <si>
    <t>Визначення пунктів проведення операційного моніторингу, проведення переоцінки експлуатаційних запасів підземних вод на водозаборах, де здійснюватиметься операційний моніторинг</t>
  </si>
  <si>
    <t>Надрокористувачі</t>
  </si>
  <si>
    <t xml:space="preserve">без ризику </t>
  </si>
  <si>
    <t xml:space="preserve">Кошти надрокористувача </t>
  </si>
  <si>
    <t>2024 р.</t>
  </si>
  <si>
    <t xml:space="preserve">  під ризиком</t>
  </si>
  <si>
    <t>Будівництво каналізаційних очисних споруд та мереж водовідведення             смт. Ворохта Ворохтянська ТГ Надвірнянський район Івано-Франківська область</t>
  </si>
  <si>
    <t>4, 6, 9</t>
  </si>
  <si>
    <t>8, 13, 14, 24</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</si>
  <si>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</si>
  <si>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Водокористувач</t>
  </si>
  <si>
    <t>М.5.3.2 Суббасейн річки Прут, М.5.3.3 Суббасейн річки Сірет</t>
  </si>
  <si>
    <t>Державний, місцевий бюджети, інші бюджети не заборонені законодавством.</t>
  </si>
  <si>
    <t>Водокористувач,  місцева територіальна громада, Держводагентство</t>
  </si>
  <si>
    <t xml:space="preserve">Вартість визначена орієнтовно, дані щодо кількості водокористувачів взято з  відкритих офіційних джерел  Держводагенства України </t>
  </si>
  <si>
    <t>ГС "Українська Водна Асоціація"</t>
  </si>
  <si>
    <t>8.1.4., 8.2.2.,
8.3.1</t>
  </si>
  <si>
    <t>Удосконалення державного обліку водокористування в межах районів суббасейнів річок Прут та Сірет в межах Чернівецької та Івано-Франківської областей</t>
  </si>
  <si>
    <t>Всі МПВ та МпзВ</t>
  </si>
  <si>
    <t>Всі МПВ  та МПзВ</t>
  </si>
  <si>
    <t xml:space="preserve"> не визначено</t>
  </si>
  <si>
    <t>8.3.1.</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</si>
  <si>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</si>
  <si>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</si>
  <si>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</si>
  <si>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</si>
  <si>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</si>
  <si>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</si>
  <si>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 xml:space="preserve">всі ТГ </t>
  </si>
  <si>
    <t xml:space="preserve">всі МПВ </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</si>
  <si>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</si>
  <si>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</si>
  <si>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</si>
  <si>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</si>
  <si>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</si>
  <si>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</si>
  <si>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</si>
  <si>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</si>
  <si>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 xml:space="preserve">Розробка, аналіз, узагальнення найкращих практик/рекомендацій збору та використання "сірої" води та поширення серед  дворогосподароств  ТГ, водокористувачів. </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</si>
  <si>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</si>
  <si>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</si>
  <si>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</si>
  <si>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</si>
  <si>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</si>
  <si>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1 ,2, 3, 4</t>
  </si>
  <si>
    <t>8.1.1, 8.1.2., 8.1.3, 8.1.4.</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</si>
  <si>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</si>
  <si>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</si>
  <si>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</si>
  <si>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</si>
  <si>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</si>
  <si>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 xml:space="preserve"> 8.1.4.</t>
  </si>
  <si>
    <t>Створити базу даних бар'єрів, що перешкоджають вільній течії річок та пріоретизувати їх щодо першочерговості демонтажу</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</si>
  <si>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</si>
  <si>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</si>
  <si>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</si>
  <si>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</si>
  <si>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</si>
  <si>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</si>
  <si>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Державний, місцевий бюджети, інші бюджети не заборонені законодавством</t>
  </si>
  <si>
    <t>Міндовкілля, Держлісагентство. Держводагенство</t>
  </si>
  <si>
    <t>1, 2, 3, 4, 6, 7, 9</t>
  </si>
  <si>
    <t>8.1.1., 8.1.2., 8.1.3., 8.1.4, 8.2.1..8.3.1., 8.3.2.</t>
  </si>
  <si>
    <t>12, 13, 14, 15, 19, 21, 23, 24</t>
  </si>
  <si>
    <t xml:space="preserve">Розробка освітніх матреріалів для водоспоживачів та водокористувачів і громадськості </t>
  </si>
  <si>
    <t>Розробити методичні рекомендації зі сталого управління водними ресурсами для громад , в тому числі з відновлення водних екосистем та інфраструктури для водовідведення та очищення стічних вод відповідно до стандартів ЄС, провести інформаційні та просвітницькі заходи</t>
  </si>
  <si>
    <t>Проведення інформаційних та просвітницьких заходів  щодо сталого управління водними ресурсами для територіальних громад.</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</si>
  <si>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</si>
  <si>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</si>
  <si>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</si>
  <si>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</si>
  <si>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</si>
  <si>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Розробити нормативний документ  щодо лісовідтворення  заплавних лісів для територій, де вони притаманні, відповідно до нормативно-правових актів, включаючи розробку методики щодо відновлення заплавних лісів для досягнення/підтримання доброго екологічного стану МПВ. </t>
  </si>
  <si>
    <t xml:space="preserve">Розробка та впровадження нормативно-правових актів, методичних рекомендацій, найкращих практик відновлення заплавних лісів для досягнення/підтримання доброго екологічного стану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</si>
  <si>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</si>
  <si>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</si>
  <si>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Природоохоронні НГО (WWF Україна) з залученням БУВР</t>
  </si>
  <si>
    <t>БУВР,  громадськість, басейнові ради, в межах реалізації проєктів міжнародної технічної допомоги та інших природоохоронних ініціатив</t>
  </si>
  <si>
    <t>захід стосується тільки суббасенів Тиси, Прута, Сірету</t>
  </si>
  <si>
    <t>Не визначено</t>
  </si>
  <si>
    <t>без ризику</t>
  </si>
  <si>
    <t>можливо під ризиком/ під ризиком</t>
  </si>
  <si>
    <t>Не визначено /Не визначено</t>
  </si>
  <si>
    <t>без ризику, можливо під ризиком</t>
  </si>
  <si>
    <t>Не визначено/Не визначено</t>
  </si>
  <si>
    <t>без ризику / можливо під ризиком</t>
  </si>
  <si>
    <t>під ризиком 
без ризику
без ризику</t>
  </si>
  <si>
    <t>Не визначено/Не визначено /Не визначено</t>
  </si>
  <si>
    <t>Не визначено /Не визначено /Не визначено</t>
  </si>
  <si>
    <t xml:space="preserve">До КОС будуть підключені:             с. Кулачківці,                с. Хомяківка            ПКД відсутня                                                                 Зроблені орієнтовні розрахунки (експертна думка)                  </t>
  </si>
  <si>
    <t xml:space="preserve">До КОС будуть підключені             с. Обертин,                       с. Яківка                       ПКД відсутня                                                                 Зроблені орієнтовні розрахунки (експертна думка)                  </t>
  </si>
  <si>
    <t xml:space="preserve">До КОС будуть підключені:           с. Коршів,                         с. Черемхів                ПКД відсутня                                                                 Зроблені орієнтовні розрахунки (експертна думка)                  </t>
  </si>
  <si>
    <t>не визначено</t>
  </si>
  <si>
    <t>Одиниці виміру та їх кількість</t>
  </si>
  <si>
    <t>Вказати дату, на яку були виконані розрахунки в колонках 21-26</t>
  </si>
  <si>
    <t xml:space="preserve">Нижньовербізька ТГ </t>
  </si>
  <si>
    <t xml:space="preserve">1. Кількість каналізаційних очисних систем (КОС):                                                                     - факт - 0                                                                                                                                                                   - план - 1відсутні
- план - МЕХ (1) / БІО (2) 
3. Потужність споруд після, яких стічні води відводяться у масив поверхневих  вод (МПВ)
- факт - 0 тис. м3/добу (0 млн. м3/рік) 
- план - 0,9 тис. м3/добу (0,328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- 100 %/3,6 тис. чоловік                                                                                                              7. Кліматична нейтральність
- план - встановлення сучасного енергозберігаючого обладнання  </t>
  </si>
  <si>
    <t>Удосконалення державного обліку водокористування з поверхневих та підземних джерел водопостачання в межах району суббасейнів річок  Прут та Сірет. У всіх водокористувачів встановлюється або модернізується існуючі прилади обліку води з онлайн передачею інформації до архіву Держводагенства. Метою данного заходу є відслідковування водокористування та балансування в режимі реального часу.
Ефективний облік водокористування з метою оцінкиантропогенного навантаження на басейн та   нормування водокористування.
Відображення результатів вимірювань (даних) в режимі реального часу; архівація даних. Графік роботи: цілодобово, безперервно.</t>
  </si>
  <si>
    <t>М5.3.2 Суббасейн річки Прут</t>
  </si>
  <si>
    <t>М5.3.3 Суббасейн річки Сірет</t>
  </si>
  <si>
    <t xml:space="preserve">М5.3 Район басейну річки Дунай </t>
  </si>
  <si>
    <t>2025-2027 роки (етапи виконання)</t>
  </si>
  <si>
    <t>ДОДАТОК 11. ПОВНИЙ ПЕРЕЛІК ЗАХОДІВ ДЛЯ СУББАСЕЙНІВ ПРУТУ ТА СІРЕТУ</t>
  </si>
  <si>
    <t>Технічний опис</t>
  </si>
  <si>
    <t>Суб’єкт господарювання</t>
  </si>
  <si>
    <t>Відновлення руйнувань завданих під час війни</t>
  </si>
  <si>
    <t>Кількість населення, на яку впливатиме захід</t>
  </si>
  <si>
    <t>Територіальна громада (ТГ)</t>
  </si>
  <si>
    <t>Загальна вартість заходу</t>
  </si>
  <si>
    <t>Коментарі, джерела інформації</t>
  </si>
  <si>
    <t>Так / Ні</t>
  </si>
  <si>
    <t>тисяч осіб</t>
  </si>
  <si>
    <t>Під ризиком / Без ризику</t>
  </si>
  <si>
    <t>тис. м3/ добу</t>
  </si>
  <si>
    <t>м3</t>
  </si>
  <si>
    <t>інші</t>
  </si>
  <si>
    <t>Примітки до додатку 11:</t>
  </si>
  <si>
    <r>
      <rPr>
        <b/>
        <sz val="10"/>
        <color rgb="FF000000"/>
        <rFont val="Times New Roman"/>
        <family val="1"/>
        <charset val="204"/>
      </rPr>
      <t>1 - відповідно до визначених головних водно-екологічних проблем:</t>
    </r>
    <r>
      <rPr>
        <sz val="10"/>
        <color rgb="FF000000"/>
        <rFont val="Times New Roman"/>
        <family val="1"/>
        <charset val="204"/>
      </rPr>
      <t xml:space="preserve">
</t>
    </r>
  </si>
  <si>
    <t xml:space="preserve">забруднення МПВ органічними речовинами (1);
</t>
  </si>
  <si>
    <t xml:space="preserve">забруднення МПВ біогенними речовинами (2);
</t>
  </si>
  <si>
    <t xml:space="preserve">забруднення МПВ небезпечними речовинами (3);
</t>
  </si>
  <si>
    <t>гідроморфологічні зміни (порушення вільної течії річок, порушення гідравлічного зв’язку між руслами річок та їх заплавами, гідрологічні зміни, модифікації морфології річок) (4);</t>
  </si>
  <si>
    <t>заплановані інфраструктурні проекти в частині впливу на МПВ (5);</t>
  </si>
  <si>
    <t xml:space="preserve">забруднення МПзВ (6);  </t>
  </si>
  <si>
    <t>виснаження МПзВ (7);</t>
  </si>
  <si>
    <t xml:space="preserve">заплановані інфраструктурні проекти в частині впливу на МПзВ (8); </t>
  </si>
  <si>
    <t>зміна клімату (9);</t>
  </si>
  <si>
    <t>засмічення водних об'єктів побутовими відходами (10);</t>
  </si>
  <si>
    <t>біологічне забруднення (поширення інвазійних видів) (11);</t>
  </si>
  <si>
    <t>вплив воєнних дій (12).</t>
  </si>
  <si>
    <t>2-</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</si>
  <si>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</si>
  <si>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</si>
  <si>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</si>
  <si>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</si>
  <si>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</si>
  <si>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</si>
  <si>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</si>
  <si>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</si>
  <si>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</si>
  <si>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</si>
  <si>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t>
  </si>
  <si>
    <t xml:space="preserve">        8.3.1. заходи, спрямовані на пом'якшення впливу зміни клімату (маловоддя, посухи, повені (заходи, гармонізовані із планами управління ризиками затоплення 2022 р.-2030);</t>
  </si>
  <si>
    <t xml:space="preserve">        8.3.2. заходи, спрямовані на зменшення засмічення водних об'єктів побутовими відходами, в тому числі пластиком;  </t>
  </si>
  <si>
    <t xml:space="preserve">        8.3.3. заходи, спрямовані на змешення та/або попередження біологічного забруднення (поширення інвазійних видів); </t>
  </si>
  <si>
    <t xml:space="preserve">        8.3.4. заходи щодо зменшення впливу та наслідків воєнних дій.</t>
  </si>
  <si>
    <t>3 - відповідно до Керівного документу звітування по ВРД ЄС 2022 р. від 26 жовтня 2023 р. року.</t>
  </si>
  <si>
    <t>4 - відповідно до Меж районів річкових басейнів, суббасейнів, затверджених наказом Міністерства екології та природних ресурсів України від 3 березня 2017 року  № 103, зареєстровано в Міністерстві 
юстиції України 
29 березня 2017 р.
за № 421/30289</t>
  </si>
  <si>
    <r>
      <t>Головна водно - екологічна проблема</t>
    </r>
    <r>
      <rPr>
        <b/>
        <vertAlign val="superscript"/>
        <sz val="10"/>
        <rFont val="Times New Roman"/>
        <family val="1"/>
        <charset val="204"/>
      </rPr>
      <t>1</t>
    </r>
  </si>
  <si>
    <r>
      <t>Захід</t>
    </r>
    <r>
      <rPr>
        <b/>
        <vertAlign val="superscript"/>
        <sz val="10"/>
        <rFont val="Times New Roman"/>
        <family val="1"/>
        <charset val="204"/>
      </rPr>
      <t>2</t>
    </r>
    <r>
      <rPr>
        <b/>
        <sz val="10"/>
        <rFont val="Times New Roman"/>
        <family val="1"/>
        <charset val="204"/>
      </rPr>
      <t xml:space="preserve">
</t>
    </r>
  </si>
  <si>
    <r>
      <t>Тип заходу</t>
    </r>
    <r>
      <rPr>
        <b/>
        <vertAlign val="superscript"/>
        <sz val="10"/>
        <rFont val="Times New Roman"/>
        <family val="1"/>
        <charset val="204"/>
      </rPr>
      <t>3</t>
    </r>
  </si>
  <si>
    <r>
      <t>Річковий басейн</t>
    </r>
    <r>
      <rPr>
        <b/>
        <vertAlign val="superscript"/>
        <sz val="10"/>
        <rFont val="Times New Roman"/>
        <family val="1"/>
        <charset val="204"/>
      </rPr>
      <t>4</t>
    </r>
  </si>
  <si>
    <r>
      <t>Суббасейн</t>
    </r>
    <r>
      <rPr>
        <b/>
        <vertAlign val="superscript"/>
        <sz val="10"/>
        <rFont val="Times New Roman"/>
        <family val="1"/>
        <charset val="204"/>
      </rPr>
      <t>4</t>
    </r>
  </si>
  <si>
    <t xml:space="preserve">                                                                                          ПКД відсутня Зроблені орієнтовні розрахунки (експертна думка)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</si>
  <si>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</si>
  <si>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2020 р.</t>
  </si>
  <si>
    <t>2021 р.</t>
  </si>
  <si>
    <t>08.06.2022 р.</t>
  </si>
  <si>
    <t>16.06.2022 р.</t>
  </si>
  <si>
    <t>04.08.2023 р.</t>
  </si>
  <si>
    <t>19.07.2023 р.</t>
  </si>
  <si>
    <t>16.08.2023 р.</t>
  </si>
  <si>
    <t>16.03.2023 р.</t>
  </si>
  <si>
    <t>07.03.2023 р.</t>
  </si>
  <si>
    <t>17.03.2023 р.</t>
  </si>
  <si>
    <t>09.08.2023 р.</t>
  </si>
  <si>
    <t>2025 р.</t>
  </si>
  <si>
    <t>2025-2026 рр.</t>
  </si>
  <si>
    <t>2025-2027 рр.</t>
  </si>
  <si>
    <t>2025-2028 рр.</t>
  </si>
  <si>
    <t>2025-2029 рр.</t>
  </si>
  <si>
    <t>2025-2030 рр.</t>
  </si>
  <si>
    <t>12.06.2023 р.</t>
  </si>
  <si>
    <t>18.08.2023 р.</t>
  </si>
  <si>
    <t>06.03.2023 р.</t>
  </si>
  <si>
    <t>13.03.2023 р.</t>
  </si>
  <si>
    <t>02.05.2024 р.</t>
  </si>
  <si>
    <t>Будівництво та реконструкція каналізаційних очисних споруд та мереж водовідведення              селище Верховина Верховинська ТГ Верховинський район Івано-Франківська область</t>
  </si>
  <si>
    <t xml:space="preserve">1. Кількість каналізаційних очисних систем (КОС):                                                                 - факт - 0                                                                                                                                                                     - план - 1
2. Спосіб очищення зворотних (стічних) вод
- факт - відсутні
- план - МЕХ (1) / БІО (2) 
3. Потужність споруд після, яких стічні води відводяться у масив поверхневих  вод (МПВ)
- факт  - 0 тис. м3/добу (0 млн. м3/рік) 
- план - 1,0 тис. м3/добу (0,777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- 0 %/0 тис. чоловік
- план - 100 %/4,0 тис. чоловік                                                                                                               7. Кліматична нейтральність
- план - встановлення сучасного енергозберігаючого обладнання  </t>
  </si>
  <si>
    <t>липень 2023 р.</t>
  </si>
  <si>
    <t>серпень 2023 р.</t>
  </si>
  <si>
    <t>травень 2024 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</si>
</sst>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
    <numFmt numFmtId="166" formatCode="0.000"/>
  </numFmts>
  <fonts count="15" x14ac:knownFonts="1">
    <font>
      <sz val="11"/>
      <color theme="1"/>
      <name val="Calibri"/>
      <family val="2"/>
      <scheme val="minor"/>
    </font>
    <font>
      <sz val="10"/>
      <color rgb="FF000000"/>
      <name val="Calibri"/>
      <family val="2"/>
      <charset val="204"/>
      <scheme val="minor"/>
    </font>
    <font>
      <sz val="11"/>
      <color rgb="FF000000"/>
      <name val="Calibri"/>
      <family val="2"/>
      <charset val="1"/>
    </font>
    <font>
      <sz val="12"/>
      <color rgb="FF000000"/>
      <name val="Times New Roman"/>
      <family val="1"/>
      <charset val="204"/>
    </font>
    <font>
      <sz val="10"/>
      <color rgb="FF000000"/>
      <name val="Times New Roman"/>
      <family val="1"/>
      <charset val="204"/>
    </font>
    <font>
      <b/>
      <sz val="10"/>
      <color rgb="FF000000"/>
      <name val="Times New Roman"/>
      <family val="1"/>
      <charset val="204"/>
    </font>
    <font>
      <i/>
      <sz val="10"/>
      <color theme="1"/>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b/>
      <vertAlign val="superscript"/>
      <sz val="10"/>
      <name val="Times New Roman"/>
      <family val="1"/>
      <charset val="204"/>
    </font>
    <font>
      <i/>
      <sz val="10"/>
      <name val="Times New Roman"/>
      <family val="1"/>
      <charset val="204"/>
    </font>
    <font>
      <b/>
      <sz val="10"/>
      <color theme="1"/>
      <name val="Times New Roman"/>
      <family val="1"/>
      <charset val="204"/>
    </font>
    <font>
      <sz val="11"/>
      <name val="Times New Roman"/>
      <family val="1"/>
      <charset val="204"/>
    </font>
    <font>
      <b/>
      <sz val="1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3">
    <xf numFmtId="0" fontId="0" fillId="0" borderId="0"/>
    <xf numFmtId="0" fontId="1" fillId="0" borderId="0"/>
    <xf numFmtId="0" fontId="2" fillId="0" borderId="0"/>
  </cellStyleXfs>
  <cellXfs count="70">
    <xf numFmtId="0" fontId="0" fillId="0" borderId="0" xfId="0"/>
    <xf numFmtId="0" fontId="3" fillId="0" borderId="0" xfId="1" applyFont="1" applyAlignment="1"/>
    <xf numFmtId="0" fontId="4" fillId="0" borderId="0" xfId="1" applyFont="1" applyAlignment="1"/>
    <xf numFmtId="0" fontId="5" fillId="0" borderId="0" xfId="1" applyFont="1" applyAlignment="1"/>
    <xf numFmtId="0" fontId="6" fillId="0" borderId="0" xfId="1" applyFont="1" applyBorder="1" applyAlignment="1"/>
    <xf numFmtId="0" fontId="7" fillId="0" borderId="0" xfId="1" applyFont="1" applyBorder="1" applyAlignment="1"/>
    <xf numFmtId="0" fontId="4" fillId="0" borderId="0" xfId="1" applyFont="1" applyBorder="1" applyAlignment="1"/>
    <xf numFmtId="0" fontId="9" fillId="0" borderId="0" xfId="0" applyFont="1" applyFill="1"/>
    <xf numFmtId="0" fontId="9" fillId="0" borderId="0" xfId="0" applyFont="1" applyFill="1" applyAlignment="1">
      <alignmen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5" fillId="0" borderId="0" xfId="0" applyFont="1" applyFill="1" applyAlignment="1">
      <alignment horizontal="center" vertical="center" wrapText="1"/>
    </xf>
    <xf numFmtId="0" fontId="4" fillId="0" borderId="0" xfId="0" applyFont="1" applyFill="1" applyAlignment="1"/>
    <xf numFmtId="0" fontId="4" fillId="0" borderId="0" xfId="0" applyFont="1" applyAlignment="1"/>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0" xfId="0" applyFont="1" applyFill="1" applyAlignment="1">
      <alignment horizontal="center" wrapText="1"/>
    </xf>
    <xf numFmtId="0" fontId="9" fillId="0" borderId="1" xfId="0" applyFont="1" applyFill="1" applyBorder="1" applyAlignment="1">
      <alignment horizontal="center" vertical="top"/>
    </xf>
    <xf numFmtId="0" fontId="9"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2" fontId="9" fillId="0" borderId="1" xfId="0" applyNumberFormat="1" applyFont="1" applyFill="1" applyBorder="1" applyAlignment="1">
      <alignment horizontal="center" vertical="top" wrapText="1"/>
    </xf>
    <xf numFmtId="14" fontId="9" fillId="0" borderId="1" xfId="0" applyNumberFormat="1" applyFont="1" applyFill="1" applyBorder="1" applyAlignment="1">
      <alignment horizontal="center" vertical="top"/>
    </xf>
    <xf numFmtId="0" fontId="9" fillId="0" borderId="0" xfId="0" applyFont="1" applyFill="1" applyBorder="1" applyAlignment="1">
      <alignment vertical="top"/>
    </xf>
    <xf numFmtId="0" fontId="9" fillId="0" borderId="1" xfId="0" applyFont="1" applyFill="1" applyBorder="1" applyAlignment="1">
      <alignment vertical="top" wrapText="1"/>
    </xf>
    <xf numFmtId="0" fontId="9" fillId="0" borderId="1" xfId="0" applyFont="1" applyFill="1" applyBorder="1" applyAlignment="1">
      <alignment vertical="top"/>
    </xf>
    <xf numFmtId="2" fontId="9" fillId="0" borderId="1" xfId="0" applyNumberFormat="1" applyFont="1" applyFill="1" applyBorder="1" applyAlignment="1">
      <alignment horizontal="center" vertical="top"/>
    </xf>
    <xf numFmtId="14" fontId="9"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165" fontId="9" fillId="0" borderId="1" xfId="0" applyNumberFormat="1" applyFont="1" applyFill="1" applyBorder="1" applyAlignment="1">
      <alignment horizontal="center" vertical="top" wrapText="1"/>
    </xf>
    <xf numFmtId="0" fontId="9"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49" fontId="9" fillId="0" borderId="1" xfId="1" applyNumberFormat="1" applyFont="1" applyFill="1" applyBorder="1" applyAlignment="1">
      <alignment horizontal="left" vertical="top" wrapText="1"/>
    </xf>
    <xf numFmtId="49" fontId="9" fillId="0" borderId="1" xfId="1" applyNumberFormat="1" applyFont="1" applyFill="1" applyBorder="1" applyAlignment="1">
      <alignment horizontal="center" vertical="top" wrapText="1"/>
    </xf>
    <xf numFmtId="0" fontId="9" fillId="0" borderId="1" xfId="1" applyFont="1" applyFill="1" applyBorder="1" applyAlignment="1">
      <alignment horizontal="center" vertical="top"/>
    </xf>
    <xf numFmtId="0" fontId="9" fillId="0" borderId="1" xfId="1" applyFont="1" applyFill="1" applyBorder="1" applyAlignment="1">
      <alignment horizontal="left" vertical="top" wrapText="1"/>
    </xf>
    <xf numFmtId="0" fontId="9" fillId="0" borderId="1" xfId="0" applyFont="1" applyFill="1" applyBorder="1"/>
    <xf numFmtId="166" fontId="9" fillId="0" borderId="1" xfId="0" applyNumberFormat="1" applyFont="1" applyFill="1" applyBorder="1" applyAlignment="1">
      <alignment horizontal="center" vertical="top" wrapText="1"/>
    </xf>
    <xf numFmtId="0" fontId="9" fillId="0" borderId="0" xfId="0" applyFont="1" applyFill="1" applyBorder="1"/>
    <xf numFmtId="0" fontId="9" fillId="0" borderId="0" xfId="0" applyFont="1" applyFill="1" applyBorder="1" applyAlignment="1"/>
    <xf numFmtId="0" fontId="9" fillId="0" borderId="1" xfId="2" applyFont="1" applyFill="1" applyBorder="1" applyAlignment="1" applyProtection="1">
      <alignment horizontal="center" vertical="top" wrapText="1"/>
    </xf>
    <xf numFmtId="0" fontId="9" fillId="0" borderId="1" xfId="2" applyFont="1" applyFill="1" applyBorder="1" applyAlignment="1" applyProtection="1">
      <alignment horizontal="center" vertical="top"/>
    </xf>
    <xf numFmtId="0" fontId="8" fillId="0" borderId="1" xfId="2" applyFont="1" applyFill="1" applyBorder="1" applyAlignment="1" applyProtection="1">
      <alignment horizontal="center" vertical="top" wrapText="1"/>
    </xf>
    <xf numFmtId="0" fontId="9" fillId="0" borderId="1" xfId="2" applyFont="1" applyFill="1" applyBorder="1" applyAlignment="1" applyProtection="1">
      <alignment horizontal="left" vertical="top" wrapText="1"/>
    </xf>
    <xf numFmtId="2" fontId="9" fillId="0" borderId="1" xfId="2" applyNumberFormat="1" applyFont="1" applyFill="1" applyBorder="1" applyAlignment="1" applyProtection="1">
      <alignment horizontal="center" vertical="top" wrapText="1"/>
    </xf>
    <xf numFmtId="49" fontId="9" fillId="0" borderId="1" xfId="0" applyNumberFormat="1" applyFont="1" applyFill="1" applyBorder="1" applyAlignment="1">
      <alignment horizontal="center" vertical="top" wrapText="1"/>
    </xf>
    <xf numFmtId="4" fontId="9" fillId="0" borderId="1" xfId="0" applyNumberFormat="1" applyFont="1" applyFill="1" applyBorder="1" applyAlignment="1">
      <alignment horizontal="center" vertical="top"/>
    </xf>
    <xf numFmtId="4" fontId="9" fillId="0" borderId="1" xfId="0" applyNumberFormat="1" applyFont="1" applyFill="1" applyBorder="1" applyAlignment="1">
      <alignment horizontal="center" vertical="top" wrapText="1"/>
    </xf>
    <xf numFmtId="16" fontId="9"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49" fontId="9" fillId="0" borderId="1" xfId="0" applyNumberFormat="1" applyFont="1" applyFill="1" applyBorder="1" applyAlignment="1">
      <alignment horizontal="center" vertical="top"/>
    </xf>
    <xf numFmtId="0" fontId="9" fillId="0" borderId="0" xfId="0" applyFont="1" applyFill="1" applyBorder="1" applyAlignment="1">
      <alignment vertical="top" wrapText="1"/>
    </xf>
    <xf numFmtId="0" fontId="9" fillId="0" borderId="1" xfId="0" applyFont="1" applyFill="1" applyBorder="1" applyAlignment="1">
      <alignment horizontal="left" vertical="center" wrapText="1"/>
    </xf>
    <xf numFmtId="0" fontId="7" fillId="0" borderId="0" xfId="0" applyFont="1"/>
    <xf numFmtId="0" fontId="12" fillId="0" borderId="0" xfId="0" applyFont="1"/>
    <xf numFmtId="0" fontId="7" fillId="0" borderId="0" xfId="0" applyFont="1" applyAlignment="1">
      <alignment horizontal="left"/>
    </xf>
    <xf numFmtId="0" fontId="7" fillId="0" borderId="0" xfId="0" applyFont="1" applyFill="1"/>
    <xf numFmtId="0" fontId="7" fillId="0" borderId="0" xfId="0" applyNumberFormat="1" applyFont="1" applyFill="1"/>
    <xf numFmtId="0" fontId="13" fillId="0" borderId="0" xfId="0" applyFont="1" applyFill="1"/>
    <xf numFmtId="0" fontId="14" fillId="0" borderId="0" xfId="0" applyFont="1" applyFill="1"/>
    <xf numFmtId="0" fontId="13" fillId="0" borderId="0" xfId="0" applyFont="1" applyFill="1" applyAlignment="1">
      <alignment vertical="top"/>
    </xf>
    <xf numFmtId="0" fontId="8" fillId="0" borderId="3"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xf numFmtId="0" fontId="8" fillId="0" borderId="1" xfId="0" applyFont="1" applyFill="1" applyBorder="1" applyAlignment="1">
      <alignment horizontal="center" vertical="center" wrapText="1"/>
    </xf>
    <xf numFmtId="0" fontId="5" fillId="0" borderId="0" xfId="1" applyFont="1" applyAlignment="1">
      <alignment horizontal="left" vertical="top"/>
    </xf>
    <xf numFmtId="0" fontId="8" fillId="0" borderId="4" xfId="0" applyFont="1" applyFill="1" applyBorder="1" applyAlignment="1">
      <alignment horizontal="left" vertical="center"/>
    </xf>
    <xf numFmtId="0" fontId="9" fillId="0" borderId="0" xfId="0" applyFont="1" applyFill="1" applyBorder="1" applyAlignment="1">
      <alignment horizontal="left"/>
    </xf>
    <xf numFmtId="0" fontId="8" fillId="0" borderId="2" xfId="0" applyFont="1" applyFill="1" applyBorder="1" applyAlignment="1">
      <alignment horizontal="left" vertical="top"/>
    </xf>
    <xf numFmtId="0" fontId="8" fillId="0" borderId="1" xfId="0" applyFont="1" applyFill="1" applyBorder="1"/>
  </cellXfs>
  <cellStyles count="3">
    <cellStyle name="Звичайний" xfId="0" builtinId="0"/>
    <cellStyle name="Обычный 2" xfId="1"/>
    <cellStyle name="Обычный 3" xfId="2"/>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22"/>
  <sheetViews>
    <sheetView tabSelected="1" view="pageBreakPreview" zoomScale="30" zoomScaleNormal="30" zoomScaleSheetLayoutView="30" workbookViewId="0">
      <pane ySplit="4" topLeftCell="A74" activePane="bottomLeft" state="frozen"/>
      <selection pane="bottomLeft" activeCell="AR188" sqref="AR188"/>
    </sheetView>
  </sheetViews>
  <sheetFormatPr defaultColWidth="8.85546875" defaultRowHeight="15" x14ac:dyDescent="0.25"/>
  <cols>
    <col min="1" max="1" width="9.28515625" style="58" customWidth="1"/>
    <col min="2" max="2" width="21.85546875" style="58" customWidth="1"/>
    <col min="3" max="3" width="19.140625" style="58" customWidth="1"/>
    <col min="4" max="4" width="16" style="58" customWidth="1"/>
    <col min="5" max="5" width="33.85546875" style="59" customWidth="1"/>
    <col min="6" max="6" width="62.85546875" style="58" customWidth="1"/>
    <col min="7" max="7" width="72.7109375" style="58" customWidth="1"/>
    <col min="8" max="8" width="24.42578125" style="58" customWidth="1"/>
    <col min="9" max="9" width="13" style="58" customWidth="1"/>
    <col min="10" max="10" width="11.85546875" style="58" customWidth="1"/>
    <col min="11" max="11" width="9.42578125" style="58" customWidth="1"/>
    <col min="12" max="12" width="11.5703125" style="58" customWidth="1"/>
    <col min="13" max="13" width="14.140625" style="58" customWidth="1"/>
    <col min="14" max="14" width="18.5703125" style="58" customWidth="1"/>
    <col min="15" max="15" width="16.140625" style="58" customWidth="1"/>
    <col min="16" max="16" width="17.5703125" style="58" customWidth="1"/>
    <col min="17" max="17" width="27.28515625" style="58" customWidth="1"/>
    <col min="18" max="18" width="29.42578125" style="60" customWidth="1"/>
    <col min="19" max="19" width="16.28515625" style="60" customWidth="1"/>
    <col min="20" max="20" width="14.140625" style="60" customWidth="1"/>
    <col min="21" max="21" width="28.28515625" style="58" customWidth="1"/>
    <col min="22" max="27" width="8.85546875" style="58"/>
    <col min="28" max="28" width="10.5703125" style="58" customWidth="1"/>
    <col min="29" max="29" width="12.28515625" style="58" customWidth="1"/>
    <col min="30" max="30" width="12.42578125" style="58" customWidth="1"/>
    <col min="31" max="31" width="16.5703125" style="58" customWidth="1"/>
    <col min="32" max="32" width="13.5703125" style="58" customWidth="1"/>
    <col min="33" max="33" width="15.7109375" style="58" customWidth="1"/>
    <col min="34" max="34" width="31.85546875" style="58" customWidth="1"/>
    <col min="35" max="35" width="29.140625" style="58" customWidth="1"/>
    <col min="36" max="36" width="20" style="58" customWidth="1"/>
    <col min="37" max="37" width="16.85546875" style="58" customWidth="1"/>
    <col min="38" max="38" width="20.140625" style="58" customWidth="1"/>
    <col min="39" max="39" width="19.7109375" style="58" customWidth="1"/>
    <col min="40" max="16384" width="8.85546875" style="58"/>
  </cols>
  <sheetData>
    <row r="1" spans="1:58" s="7" customFormat="1" ht="18" customHeight="1" x14ac:dyDescent="0.2">
      <c r="A1" s="61" t="s">
        <v>1186</v>
      </c>
      <c r="B1" s="61"/>
      <c r="C1" s="61"/>
      <c r="D1" s="61"/>
      <c r="E1" s="61"/>
      <c r="R1" s="8"/>
      <c r="S1" s="8"/>
      <c r="T1" s="8"/>
    </row>
    <row r="2" spans="1:58" s="13" customFormat="1" ht="76.5" x14ac:dyDescent="0.2">
      <c r="A2" s="62" t="s">
        <v>0</v>
      </c>
      <c r="B2" s="64" t="s">
        <v>1232</v>
      </c>
      <c r="C2" s="64" t="s">
        <v>1233</v>
      </c>
      <c r="D2" s="64" t="s">
        <v>1234</v>
      </c>
      <c r="E2" s="64" t="s">
        <v>1</v>
      </c>
      <c r="F2" s="64" t="s">
        <v>2</v>
      </c>
      <c r="G2" s="64" t="s">
        <v>1187</v>
      </c>
      <c r="H2" s="64" t="s">
        <v>1188</v>
      </c>
      <c r="I2" s="9" t="s">
        <v>1189</v>
      </c>
      <c r="J2" s="10" t="s">
        <v>1190</v>
      </c>
      <c r="K2" s="64" t="s">
        <v>1235</v>
      </c>
      <c r="L2" s="64" t="s">
        <v>1236</v>
      </c>
      <c r="M2" s="64" t="s">
        <v>3</v>
      </c>
      <c r="N2" s="64" t="s">
        <v>4</v>
      </c>
      <c r="O2" s="64" t="s">
        <v>1191</v>
      </c>
      <c r="P2" s="64" t="s">
        <v>5</v>
      </c>
      <c r="Q2" s="64" t="s">
        <v>6</v>
      </c>
      <c r="R2" s="9" t="s">
        <v>7</v>
      </c>
      <c r="S2" s="64" t="s">
        <v>8</v>
      </c>
      <c r="T2" s="64" t="s">
        <v>9</v>
      </c>
      <c r="U2" s="64" t="s">
        <v>10</v>
      </c>
      <c r="V2" s="64" t="s">
        <v>1177</v>
      </c>
      <c r="W2" s="63"/>
      <c r="X2" s="63"/>
      <c r="Y2" s="63"/>
      <c r="Z2" s="63"/>
      <c r="AA2" s="63"/>
      <c r="AB2" s="9" t="s">
        <v>11</v>
      </c>
      <c r="AC2" s="9" t="s">
        <v>12</v>
      </c>
      <c r="AD2" s="9" t="s">
        <v>13</v>
      </c>
      <c r="AE2" s="9" t="s">
        <v>14</v>
      </c>
      <c r="AF2" s="9" t="s">
        <v>1192</v>
      </c>
      <c r="AG2" s="64" t="s">
        <v>1178</v>
      </c>
      <c r="AH2" s="64" t="s">
        <v>15</v>
      </c>
      <c r="AI2" s="64" t="s">
        <v>16</v>
      </c>
      <c r="AJ2" s="9" t="s">
        <v>17</v>
      </c>
      <c r="AK2" s="64" t="s">
        <v>1193</v>
      </c>
      <c r="AL2" s="64" t="s">
        <v>18</v>
      </c>
      <c r="AM2" s="64" t="s">
        <v>19</v>
      </c>
      <c r="AN2" s="11"/>
      <c r="AO2" s="12"/>
      <c r="AP2" s="12"/>
      <c r="AQ2" s="12"/>
      <c r="AR2" s="12"/>
      <c r="AS2" s="12"/>
      <c r="AT2" s="12"/>
      <c r="AU2" s="12"/>
      <c r="AV2" s="12"/>
      <c r="AW2" s="12"/>
      <c r="AX2" s="12"/>
      <c r="AY2" s="12"/>
      <c r="AZ2" s="12"/>
      <c r="BA2" s="12"/>
      <c r="BB2" s="12"/>
      <c r="BC2" s="12"/>
      <c r="BD2" s="12"/>
      <c r="BE2" s="12"/>
      <c r="BF2" s="12"/>
    </row>
    <row r="3" spans="1:58" s="13" customFormat="1" ht="25.5" x14ac:dyDescent="0.2">
      <c r="A3" s="63"/>
      <c r="B3" s="63"/>
      <c r="C3" s="63"/>
      <c r="D3" s="63"/>
      <c r="E3" s="69"/>
      <c r="F3" s="63"/>
      <c r="G3" s="63"/>
      <c r="H3" s="63"/>
      <c r="I3" s="14" t="s">
        <v>1194</v>
      </c>
      <c r="J3" s="14" t="s">
        <v>1195</v>
      </c>
      <c r="K3" s="63"/>
      <c r="L3" s="63"/>
      <c r="M3" s="63"/>
      <c r="N3" s="63"/>
      <c r="O3" s="63"/>
      <c r="P3" s="63"/>
      <c r="Q3" s="63"/>
      <c r="R3" s="14" t="s">
        <v>1196</v>
      </c>
      <c r="S3" s="63"/>
      <c r="T3" s="63"/>
      <c r="U3" s="63"/>
      <c r="V3" s="14" t="s">
        <v>1197</v>
      </c>
      <c r="W3" s="14" t="s">
        <v>1198</v>
      </c>
      <c r="X3" s="14" t="s">
        <v>20</v>
      </c>
      <c r="Y3" s="14" t="s">
        <v>21</v>
      </c>
      <c r="Z3" s="14" t="s">
        <v>22</v>
      </c>
      <c r="AA3" s="14" t="s">
        <v>1199</v>
      </c>
      <c r="AB3" s="14" t="s">
        <v>23</v>
      </c>
      <c r="AC3" s="14" t="s">
        <v>23</v>
      </c>
      <c r="AD3" s="14" t="s">
        <v>23</v>
      </c>
      <c r="AE3" s="14" t="s">
        <v>23</v>
      </c>
      <c r="AF3" s="14" t="s">
        <v>23</v>
      </c>
      <c r="AG3" s="63"/>
      <c r="AH3" s="63"/>
      <c r="AI3" s="63"/>
      <c r="AJ3" s="14" t="s">
        <v>24</v>
      </c>
      <c r="AK3" s="63"/>
      <c r="AL3" s="63"/>
      <c r="AM3" s="63"/>
      <c r="AN3" s="11"/>
      <c r="AO3" s="12"/>
      <c r="AP3" s="12"/>
      <c r="AQ3" s="12"/>
      <c r="AR3" s="12"/>
      <c r="AS3" s="12"/>
      <c r="AT3" s="12"/>
      <c r="AU3" s="12"/>
      <c r="AV3" s="12"/>
      <c r="AW3" s="12"/>
      <c r="AX3" s="12"/>
      <c r="AY3" s="12"/>
      <c r="AZ3" s="12"/>
      <c r="BA3" s="12"/>
      <c r="BB3" s="12"/>
      <c r="BC3" s="12"/>
      <c r="BD3" s="12"/>
      <c r="BE3" s="12"/>
      <c r="BF3" s="12"/>
    </row>
    <row r="4" spans="1:58" s="13" customFormat="1" ht="12.75" x14ac:dyDescent="0.2">
      <c r="A4" s="63"/>
      <c r="B4" s="15">
        <v>1</v>
      </c>
      <c r="C4" s="15">
        <v>2</v>
      </c>
      <c r="D4" s="15">
        <v>3</v>
      </c>
      <c r="E4" s="15">
        <v>4</v>
      </c>
      <c r="F4" s="15">
        <v>5</v>
      </c>
      <c r="G4" s="15">
        <v>6</v>
      </c>
      <c r="H4" s="15">
        <v>7</v>
      </c>
      <c r="I4" s="15">
        <v>8</v>
      </c>
      <c r="J4" s="15">
        <v>9</v>
      </c>
      <c r="K4" s="15">
        <v>10</v>
      </c>
      <c r="L4" s="15">
        <v>11</v>
      </c>
      <c r="M4" s="15">
        <v>12</v>
      </c>
      <c r="N4" s="15">
        <v>13</v>
      </c>
      <c r="O4" s="15">
        <v>14</v>
      </c>
      <c r="P4" s="15">
        <v>15</v>
      </c>
      <c r="Q4" s="15">
        <v>16</v>
      </c>
      <c r="R4" s="15">
        <v>17</v>
      </c>
      <c r="S4" s="15">
        <v>18</v>
      </c>
      <c r="T4" s="15">
        <v>19</v>
      </c>
      <c r="U4" s="15">
        <v>20</v>
      </c>
      <c r="V4" s="62">
        <v>21</v>
      </c>
      <c r="W4" s="63"/>
      <c r="X4" s="63"/>
      <c r="Y4" s="63"/>
      <c r="Z4" s="63"/>
      <c r="AA4" s="63"/>
      <c r="AB4" s="15">
        <v>22</v>
      </c>
      <c r="AC4" s="15">
        <v>23</v>
      </c>
      <c r="AD4" s="15">
        <v>24</v>
      </c>
      <c r="AE4" s="15">
        <v>25</v>
      </c>
      <c r="AF4" s="15">
        <v>26</v>
      </c>
      <c r="AG4" s="15">
        <v>27</v>
      </c>
      <c r="AH4" s="15">
        <v>28</v>
      </c>
      <c r="AI4" s="15">
        <v>29</v>
      </c>
      <c r="AJ4" s="15">
        <v>30</v>
      </c>
      <c r="AK4" s="15">
        <v>31</v>
      </c>
      <c r="AL4" s="15">
        <v>32</v>
      </c>
      <c r="AM4" s="15">
        <v>33</v>
      </c>
      <c r="AN4" s="16"/>
      <c r="AO4" s="12"/>
      <c r="AP4" s="12"/>
      <c r="AQ4" s="12"/>
      <c r="AR4" s="12"/>
      <c r="AS4" s="12"/>
      <c r="AT4" s="12"/>
      <c r="AU4" s="12"/>
      <c r="AV4" s="12"/>
      <c r="AW4" s="12"/>
      <c r="AX4" s="12"/>
      <c r="AY4" s="12"/>
      <c r="AZ4" s="12"/>
      <c r="BA4" s="12"/>
      <c r="BB4" s="12"/>
      <c r="BC4" s="12"/>
      <c r="BD4" s="12"/>
      <c r="BE4" s="12"/>
      <c r="BF4" s="12"/>
    </row>
    <row r="5" spans="1:58" s="67" customFormat="1" ht="15" customHeight="1" x14ac:dyDescent="0.2">
      <c r="A5" s="66" t="s">
        <v>1048</v>
      </c>
    </row>
    <row r="6" spans="1:58" s="23" customFormat="1" ht="255" x14ac:dyDescent="0.25">
      <c r="A6" s="17">
        <v>1</v>
      </c>
      <c r="B6" s="18" t="s">
        <v>1056</v>
      </c>
      <c r="C6" s="18" t="s">
        <v>578</v>
      </c>
      <c r="D6" s="18" t="s">
        <v>1050</v>
      </c>
      <c r="E6" s="19" t="s">
        <v>606</v>
      </c>
      <c r="F6" s="20" t="s">
        <v>808</v>
      </c>
      <c r="G6" s="20" t="s">
        <v>809</v>
      </c>
      <c r="H6" s="18" t="s">
        <v>528</v>
      </c>
      <c r="I6" s="18" t="s">
        <v>27</v>
      </c>
      <c r="J6" s="21">
        <v>2.2000000000000002</v>
      </c>
      <c r="K6" s="18" t="s">
        <v>1184</v>
      </c>
      <c r="L6" s="18" t="s">
        <v>1182</v>
      </c>
      <c r="M6" s="18" t="s">
        <v>108</v>
      </c>
      <c r="N6" s="18" t="s">
        <v>109</v>
      </c>
      <c r="O6" s="18" t="s">
        <v>139</v>
      </c>
      <c r="P6" s="18" t="s">
        <v>688</v>
      </c>
      <c r="Q6" s="18" t="s">
        <v>529</v>
      </c>
      <c r="R6" s="18" t="s">
        <v>37</v>
      </c>
      <c r="S6" s="18" t="s">
        <v>1163</v>
      </c>
      <c r="T6" s="18" t="s">
        <v>1163</v>
      </c>
      <c r="U6" s="18" t="s">
        <v>1038</v>
      </c>
      <c r="V6" s="18">
        <v>4.4999999999999998E-2</v>
      </c>
      <c r="W6" s="18"/>
      <c r="X6" s="18"/>
      <c r="Y6" s="18"/>
      <c r="Z6" s="18"/>
      <c r="AA6" s="18"/>
      <c r="AB6" s="18">
        <v>32</v>
      </c>
      <c r="AC6" s="18">
        <v>1.44</v>
      </c>
      <c r="AD6" s="18"/>
      <c r="AE6" s="18"/>
      <c r="AF6" s="21">
        <v>1.44</v>
      </c>
      <c r="AG6" s="22" t="s">
        <v>83</v>
      </c>
      <c r="AH6" s="18" t="s">
        <v>40</v>
      </c>
      <c r="AI6" s="18" t="s">
        <v>530</v>
      </c>
      <c r="AJ6" s="18" t="s">
        <v>1255</v>
      </c>
      <c r="AK6" s="18" t="s">
        <v>531</v>
      </c>
      <c r="AL6" s="18" t="s">
        <v>530</v>
      </c>
      <c r="AM6" s="17" t="s">
        <v>83</v>
      </c>
    </row>
    <row r="7" spans="1:58" s="23" customFormat="1" ht="280.5" x14ac:dyDescent="0.25">
      <c r="A7" s="17">
        <f>A6+1</f>
        <v>2</v>
      </c>
      <c r="B7" s="18" t="s">
        <v>1056</v>
      </c>
      <c r="C7" s="18" t="s">
        <v>26</v>
      </c>
      <c r="D7" s="18" t="s">
        <v>1050</v>
      </c>
      <c r="E7" s="19" t="s">
        <v>769</v>
      </c>
      <c r="F7" s="20" t="s">
        <v>770</v>
      </c>
      <c r="G7" s="24" t="s">
        <v>417</v>
      </c>
      <c r="H7" s="18" t="s">
        <v>771</v>
      </c>
      <c r="I7" s="18" t="s">
        <v>27</v>
      </c>
      <c r="J7" s="21">
        <v>2.4</v>
      </c>
      <c r="K7" s="18" t="s">
        <v>1184</v>
      </c>
      <c r="L7" s="18" t="s">
        <v>1182</v>
      </c>
      <c r="M7" s="18" t="s">
        <v>108</v>
      </c>
      <c r="N7" s="17" t="s">
        <v>109</v>
      </c>
      <c r="O7" s="18" t="s">
        <v>455</v>
      </c>
      <c r="P7" s="18" t="s">
        <v>688</v>
      </c>
      <c r="Q7" s="18" t="s">
        <v>529</v>
      </c>
      <c r="R7" s="18" t="s">
        <v>37</v>
      </c>
      <c r="S7" s="18" t="s">
        <v>1163</v>
      </c>
      <c r="T7" s="18" t="s">
        <v>1163</v>
      </c>
      <c r="U7" s="18" t="s">
        <v>1038</v>
      </c>
      <c r="V7" s="18">
        <v>0.6</v>
      </c>
      <c r="W7" s="25"/>
      <c r="X7" s="25"/>
      <c r="Y7" s="25"/>
      <c r="Z7" s="25"/>
      <c r="AA7" s="25"/>
      <c r="AB7" s="18">
        <v>32</v>
      </c>
      <c r="AC7" s="18">
        <v>19.2</v>
      </c>
      <c r="AD7" s="25"/>
      <c r="AE7" s="25"/>
      <c r="AF7" s="18">
        <v>19.2</v>
      </c>
      <c r="AG7" s="22" t="s">
        <v>83</v>
      </c>
      <c r="AH7" s="18" t="s">
        <v>40</v>
      </c>
      <c r="AI7" s="18" t="s">
        <v>456</v>
      </c>
      <c r="AJ7" s="18" t="s">
        <v>1255</v>
      </c>
      <c r="AK7" s="18" t="s">
        <v>457</v>
      </c>
      <c r="AL7" s="18" t="s">
        <v>754</v>
      </c>
      <c r="AM7" s="17" t="s">
        <v>83</v>
      </c>
    </row>
    <row r="8" spans="1:58" s="23" customFormat="1" ht="293.25" x14ac:dyDescent="0.25">
      <c r="A8" s="17">
        <f t="shared" ref="A8:A71" si="0">A7+1</f>
        <v>3</v>
      </c>
      <c r="B8" s="18" t="s">
        <v>1056</v>
      </c>
      <c r="C8" s="18" t="s">
        <v>26</v>
      </c>
      <c r="D8" s="18" t="s">
        <v>1050</v>
      </c>
      <c r="E8" s="19" t="s">
        <v>1090</v>
      </c>
      <c r="F8" s="20" t="s">
        <v>137</v>
      </c>
      <c r="G8" s="20" t="s">
        <v>810</v>
      </c>
      <c r="H8" s="18" t="s">
        <v>138</v>
      </c>
      <c r="I8" s="17" t="s">
        <v>27</v>
      </c>
      <c r="J8" s="26">
        <v>4.24</v>
      </c>
      <c r="K8" s="18" t="s">
        <v>1184</v>
      </c>
      <c r="L8" s="18" t="s">
        <v>1182</v>
      </c>
      <c r="M8" s="18" t="s">
        <v>116</v>
      </c>
      <c r="N8" s="17" t="s">
        <v>109</v>
      </c>
      <c r="O8" s="17" t="s">
        <v>139</v>
      </c>
      <c r="P8" s="18" t="s">
        <v>688</v>
      </c>
      <c r="Q8" s="18" t="s">
        <v>577</v>
      </c>
      <c r="R8" s="18" t="s">
        <v>1164</v>
      </c>
      <c r="S8" s="18" t="s">
        <v>1163</v>
      </c>
      <c r="T8" s="18" t="s">
        <v>1163</v>
      </c>
      <c r="U8" s="18" t="s">
        <v>1038</v>
      </c>
      <c r="V8" s="17">
        <v>1.1000000000000001</v>
      </c>
      <c r="W8" s="17"/>
      <c r="X8" s="17"/>
      <c r="Y8" s="17"/>
      <c r="Z8" s="17"/>
      <c r="AA8" s="17"/>
      <c r="AB8" s="17">
        <v>30.84</v>
      </c>
      <c r="AC8" s="17">
        <v>33.92</v>
      </c>
      <c r="AD8" s="17"/>
      <c r="AE8" s="17"/>
      <c r="AF8" s="26">
        <v>33.92</v>
      </c>
      <c r="AG8" s="22" t="s">
        <v>83</v>
      </c>
      <c r="AH8" s="18" t="s">
        <v>40</v>
      </c>
      <c r="AI8" s="18" t="s">
        <v>140</v>
      </c>
      <c r="AJ8" s="17" t="s">
        <v>1250</v>
      </c>
      <c r="AK8" s="18" t="s">
        <v>113</v>
      </c>
      <c r="AL8" s="18" t="s">
        <v>33</v>
      </c>
      <c r="AM8" s="17" t="s">
        <v>83</v>
      </c>
    </row>
    <row r="9" spans="1:58" s="23" customFormat="1" ht="293.25" x14ac:dyDescent="0.25">
      <c r="A9" s="17">
        <f t="shared" si="0"/>
        <v>4</v>
      </c>
      <c r="B9" s="18" t="s">
        <v>1056</v>
      </c>
      <c r="C9" s="18" t="s">
        <v>26</v>
      </c>
      <c r="D9" s="18" t="s">
        <v>1050</v>
      </c>
      <c r="E9" s="19" t="s">
        <v>608</v>
      </c>
      <c r="F9" s="20" t="s">
        <v>811</v>
      </c>
      <c r="G9" s="20" t="s">
        <v>880</v>
      </c>
      <c r="H9" s="18" t="s">
        <v>107</v>
      </c>
      <c r="I9" s="18" t="s">
        <v>27</v>
      </c>
      <c r="J9" s="21">
        <v>20</v>
      </c>
      <c r="K9" s="18" t="s">
        <v>1184</v>
      </c>
      <c r="L9" s="18" t="s">
        <v>1182</v>
      </c>
      <c r="M9" s="18" t="s">
        <v>108</v>
      </c>
      <c r="N9" s="18" t="s">
        <v>109</v>
      </c>
      <c r="O9" s="18" t="s">
        <v>110</v>
      </c>
      <c r="P9" s="18" t="s">
        <v>688</v>
      </c>
      <c r="Q9" s="18" t="s">
        <v>111</v>
      </c>
      <c r="R9" s="18" t="s">
        <v>28</v>
      </c>
      <c r="S9" s="18" t="s">
        <v>1163</v>
      </c>
      <c r="T9" s="18" t="s">
        <v>1163</v>
      </c>
      <c r="U9" s="18" t="s">
        <v>1038</v>
      </c>
      <c r="V9" s="18">
        <v>2</v>
      </c>
      <c r="W9" s="18"/>
      <c r="X9" s="18"/>
      <c r="Y9" s="18"/>
      <c r="Z9" s="18"/>
      <c r="AA9" s="18"/>
      <c r="AB9" s="18">
        <v>68</v>
      </c>
      <c r="AC9" s="18">
        <v>136</v>
      </c>
      <c r="AD9" s="18"/>
      <c r="AE9" s="18"/>
      <c r="AF9" s="21">
        <v>136</v>
      </c>
      <c r="AG9" s="17" t="s">
        <v>143</v>
      </c>
      <c r="AH9" s="18" t="s">
        <v>40</v>
      </c>
      <c r="AI9" s="18" t="s">
        <v>112</v>
      </c>
      <c r="AJ9" s="17" t="s">
        <v>1250</v>
      </c>
      <c r="AK9" s="18" t="s">
        <v>113</v>
      </c>
      <c r="AL9" s="18" t="s">
        <v>114</v>
      </c>
      <c r="AM9" s="17" t="s">
        <v>83</v>
      </c>
    </row>
    <row r="10" spans="1:58" s="23" customFormat="1" ht="280.5" x14ac:dyDescent="0.25">
      <c r="A10" s="17">
        <f t="shared" si="0"/>
        <v>5</v>
      </c>
      <c r="B10" s="18" t="s">
        <v>1056</v>
      </c>
      <c r="C10" s="18" t="s">
        <v>26</v>
      </c>
      <c r="D10" s="18" t="s">
        <v>1050</v>
      </c>
      <c r="E10" s="19" t="s">
        <v>607</v>
      </c>
      <c r="F10" s="20" t="s">
        <v>141</v>
      </c>
      <c r="G10" s="20" t="s">
        <v>812</v>
      </c>
      <c r="H10" s="18" t="s">
        <v>142</v>
      </c>
      <c r="I10" s="17" t="s">
        <v>27</v>
      </c>
      <c r="J10" s="26">
        <v>4</v>
      </c>
      <c r="K10" s="18" t="s">
        <v>1184</v>
      </c>
      <c r="L10" s="18" t="s">
        <v>1182</v>
      </c>
      <c r="M10" s="18" t="s">
        <v>116</v>
      </c>
      <c r="N10" s="17" t="s">
        <v>109</v>
      </c>
      <c r="O10" s="17" t="s">
        <v>110</v>
      </c>
      <c r="P10" s="18" t="s">
        <v>688</v>
      </c>
      <c r="Q10" s="17" t="s">
        <v>111</v>
      </c>
      <c r="R10" s="18" t="s">
        <v>28</v>
      </c>
      <c r="S10" s="18" t="s">
        <v>1163</v>
      </c>
      <c r="T10" s="18" t="s">
        <v>1163</v>
      </c>
      <c r="U10" s="18" t="s">
        <v>1038</v>
      </c>
      <c r="V10" s="17">
        <v>1</v>
      </c>
      <c r="W10" s="17"/>
      <c r="X10" s="17"/>
      <c r="Y10" s="17"/>
      <c r="Z10" s="17"/>
      <c r="AA10" s="17"/>
      <c r="AB10" s="17">
        <v>32</v>
      </c>
      <c r="AC10" s="17">
        <v>32</v>
      </c>
      <c r="AD10" s="17"/>
      <c r="AE10" s="17"/>
      <c r="AF10" s="26">
        <v>32</v>
      </c>
      <c r="AG10" s="17" t="s">
        <v>1240</v>
      </c>
      <c r="AH10" s="18" t="s">
        <v>40</v>
      </c>
      <c r="AI10" s="18" t="s">
        <v>142</v>
      </c>
      <c r="AJ10" s="17" t="s">
        <v>1252</v>
      </c>
      <c r="AK10" s="18" t="s">
        <v>113</v>
      </c>
      <c r="AL10" s="18" t="s">
        <v>114</v>
      </c>
      <c r="AM10" s="22" t="s">
        <v>143</v>
      </c>
    </row>
    <row r="11" spans="1:58" s="23" customFormat="1" ht="280.5" x14ac:dyDescent="0.25">
      <c r="A11" s="17">
        <f t="shared" si="0"/>
        <v>6</v>
      </c>
      <c r="B11" s="18" t="s">
        <v>1056</v>
      </c>
      <c r="C11" s="18" t="s">
        <v>26</v>
      </c>
      <c r="D11" s="18" t="s">
        <v>1050</v>
      </c>
      <c r="E11" s="19" t="s">
        <v>609</v>
      </c>
      <c r="F11" s="20" t="s">
        <v>772</v>
      </c>
      <c r="G11" s="24" t="s">
        <v>382</v>
      </c>
      <c r="H11" s="18" t="s">
        <v>379</v>
      </c>
      <c r="I11" s="18" t="s">
        <v>27</v>
      </c>
      <c r="J11" s="21">
        <v>4</v>
      </c>
      <c r="K11" s="18" t="s">
        <v>1184</v>
      </c>
      <c r="L11" s="18" t="s">
        <v>1182</v>
      </c>
      <c r="M11" s="18" t="s">
        <v>108</v>
      </c>
      <c r="N11" s="17" t="s">
        <v>109</v>
      </c>
      <c r="O11" s="18" t="s">
        <v>380</v>
      </c>
      <c r="P11" s="18" t="s">
        <v>689</v>
      </c>
      <c r="Q11" s="18" t="s">
        <v>111</v>
      </c>
      <c r="R11" s="18" t="s">
        <v>28</v>
      </c>
      <c r="S11" s="18" t="s">
        <v>1163</v>
      </c>
      <c r="T11" s="18" t="s">
        <v>1163</v>
      </c>
      <c r="U11" s="18" t="s">
        <v>1038</v>
      </c>
      <c r="V11" s="18">
        <v>1</v>
      </c>
      <c r="W11" s="25"/>
      <c r="X11" s="25"/>
      <c r="Y11" s="25"/>
      <c r="Z11" s="25"/>
      <c r="AA11" s="25"/>
      <c r="AB11" s="18">
        <v>32</v>
      </c>
      <c r="AC11" s="18">
        <v>32</v>
      </c>
      <c r="AD11" s="25"/>
      <c r="AE11" s="25"/>
      <c r="AF11" s="18">
        <v>32</v>
      </c>
      <c r="AG11" s="22" t="s">
        <v>83</v>
      </c>
      <c r="AH11" s="18" t="s">
        <v>40</v>
      </c>
      <c r="AI11" s="18" t="s">
        <v>381</v>
      </c>
      <c r="AJ11" s="18" t="s">
        <v>1255</v>
      </c>
      <c r="AK11" s="18" t="s">
        <v>113</v>
      </c>
      <c r="AL11" s="18" t="s">
        <v>33</v>
      </c>
      <c r="AM11" s="17" t="s">
        <v>83</v>
      </c>
    </row>
    <row r="12" spans="1:58" s="23" customFormat="1" ht="280.5" x14ac:dyDescent="0.25">
      <c r="A12" s="17">
        <f t="shared" si="0"/>
        <v>7</v>
      </c>
      <c r="B12" s="18" t="s">
        <v>1056</v>
      </c>
      <c r="C12" s="18" t="s">
        <v>26</v>
      </c>
      <c r="D12" s="18" t="s">
        <v>1050</v>
      </c>
      <c r="E12" s="19" t="s">
        <v>610</v>
      </c>
      <c r="F12" s="20" t="s">
        <v>772</v>
      </c>
      <c r="G12" s="24" t="s">
        <v>383</v>
      </c>
      <c r="H12" s="18" t="s">
        <v>379</v>
      </c>
      <c r="I12" s="18" t="s">
        <v>27</v>
      </c>
      <c r="J12" s="21">
        <v>3</v>
      </c>
      <c r="K12" s="18" t="s">
        <v>1184</v>
      </c>
      <c r="L12" s="18" t="s">
        <v>1182</v>
      </c>
      <c r="M12" s="18" t="s">
        <v>108</v>
      </c>
      <c r="N12" s="17" t="s">
        <v>109</v>
      </c>
      <c r="O12" s="18" t="s">
        <v>380</v>
      </c>
      <c r="P12" s="18" t="s">
        <v>690</v>
      </c>
      <c r="Q12" s="18" t="s">
        <v>111</v>
      </c>
      <c r="R12" s="18" t="s">
        <v>28</v>
      </c>
      <c r="S12" s="18" t="s">
        <v>1163</v>
      </c>
      <c r="T12" s="18" t="s">
        <v>1163</v>
      </c>
      <c r="U12" s="18" t="s">
        <v>1038</v>
      </c>
      <c r="V12" s="18">
        <v>0.75</v>
      </c>
      <c r="W12" s="25"/>
      <c r="X12" s="25"/>
      <c r="Y12" s="25"/>
      <c r="Z12" s="25"/>
      <c r="AA12" s="25"/>
      <c r="AB12" s="18">
        <v>32</v>
      </c>
      <c r="AC12" s="18">
        <v>24</v>
      </c>
      <c r="AD12" s="25"/>
      <c r="AE12" s="25"/>
      <c r="AF12" s="18">
        <v>24</v>
      </c>
      <c r="AG12" s="22" t="s">
        <v>83</v>
      </c>
      <c r="AH12" s="18" t="s">
        <v>40</v>
      </c>
      <c r="AI12" s="18" t="s">
        <v>381</v>
      </c>
      <c r="AJ12" s="18" t="s">
        <v>1255</v>
      </c>
      <c r="AK12" s="18" t="s">
        <v>113</v>
      </c>
      <c r="AL12" s="18" t="s">
        <v>33</v>
      </c>
      <c r="AM12" s="17" t="s">
        <v>83</v>
      </c>
    </row>
    <row r="13" spans="1:58" s="23" customFormat="1" ht="280.5" x14ac:dyDescent="0.25">
      <c r="A13" s="17">
        <f t="shared" si="0"/>
        <v>8</v>
      </c>
      <c r="B13" s="18" t="s">
        <v>1056</v>
      </c>
      <c r="C13" s="18" t="s">
        <v>231</v>
      </c>
      <c r="D13" s="18" t="s">
        <v>1050</v>
      </c>
      <c r="E13" s="19" t="s">
        <v>611</v>
      </c>
      <c r="F13" s="20" t="s">
        <v>773</v>
      </c>
      <c r="G13" s="24" t="s">
        <v>389</v>
      </c>
      <c r="H13" s="18" t="s">
        <v>390</v>
      </c>
      <c r="I13" s="18" t="s">
        <v>27</v>
      </c>
      <c r="J13" s="21">
        <v>4.8</v>
      </c>
      <c r="K13" s="18" t="s">
        <v>1184</v>
      </c>
      <c r="L13" s="18" t="s">
        <v>1182</v>
      </c>
      <c r="M13" s="18" t="s">
        <v>108</v>
      </c>
      <c r="N13" s="17" t="s">
        <v>117</v>
      </c>
      <c r="O13" s="18" t="s">
        <v>118</v>
      </c>
      <c r="P13" s="18" t="s">
        <v>688</v>
      </c>
      <c r="Q13" s="18" t="s">
        <v>564</v>
      </c>
      <c r="R13" s="18" t="s">
        <v>28</v>
      </c>
      <c r="S13" s="18" t="s">
        <v>1163</v>
      </c>
      <c r="T13" s="18" t="s">
        <v>1163</v>
      </c>
      <c r="U13" s="25"/>
      <c r="V13" s="18">
        <v>1.2</v>
      </c>
      <c r="W13" s="25"/>
      <c r="X13" s="25"/>
      <c r="Y13" s="25"/>
      <c r="Z13" s="25"/>
      <c r="AA13" s="25"/>
      <c r="AB13" s="18">
        <v>32</v>
      </c>
      <c r="AC13" s="18">
        <v>38.4</v>
      </c>
      <c r="AD13" s="25"/>
      <c r="AE13" s="25"/>
      <c r="AF13" s="18">
        <v>38.4</v>
      </c>
      <c r="AG13" s="22" t="s">
        <v>83</v>
      </c>
      <c r="AH13" s="18" t="s">
        <v>40</v>
      </c>
      <c r="AI13" s="18" t="s">
        <v>391</v>
      </c>
      <c r="AJ13" s="18" t="s">
        <v>1255</v>
      </c>
      <c r="AK13" s="18" t="s">
        <v>392</v>
      </c>
      <c r="AL13" s="18" t="s">
        <v>391</v>
      </c>
      <c r="AM13" s="17" t="s">
        <v>83</v>
      </c>
    </row>
    <row r="14" spans="1:58" s="23" customFormat="1" ht="280.5" x14ac:dyDescent="0.25">
      <c r="A14" s="17">
        <f t="shared" si="0"/>
        <v>9</v>
      </c>
      <c r="B14" s="18" t="s">
        <v>1062</v>
      </c>
      <c r="C14" s="18" t="s">
        <v>26</v>
      </c>
      <c r="D14" s="18" t="s">
        <v>1050</v>
      </c>
      <c r="E14" s="19" t="s">
        <v>774</v>
      </c>
      <c r="F14" s="20" t="s">
        <v>775</v>
      </c>
      <c r="G14" s="24" t="s">
        <v>412</v>
      </c>
      <c r="H14" s="18" t="s">
        <v>413</v>
      </c>
      <c r="I14" s="18" t="s">
        <v>27</v>
      </c>
      <c r="J14" s="21">
        <v>10.6</v>
      </c>
      <c r="K14" s="18" t="s">
        <v>1184</v>
      </c>
      <c r="L14" s="18" t="s">
        <v>1182</v>
      </c>
      <c r="M14" s="18" t="s">
        <v>108</v>
      </c>
      <c r="N14" s="17" t="s">
        <v>109</v>
      </c>
      <c r="O14" s="18" t="s">
        <v>414</v>
      </c>
      <c r="P14" s="18" t="s">
        <v>691</v>
      </c>
      <c r="Q14" s="18" t="s">
        <v>564</v>
      </c>
      <c r="R14" s="18" t="s">
        <v>28</v>
      </c>
      <c r="S14" s="18" t="s">
        <v>1163</v>
      </c>
      <c r="T14" s="18" t="s">
        <v>1163</v>
      </c>
      <c r="U14" s="25"/>
      <c r="V14" s="18">
        <v>2.65</v>
      </c>
      <c r="W14" s="25"/>
      <c r="X14" s="25"/>
      <c r="Y14" s="25"/>
      <c r="Z14" s="25"/>
      <c r="AA14" s="25"/>
      <c r="AB14" s="18">
        <v>72</v>
      </c>
      <c r="AC14" s="18">
        <v>190.8</v>
      </c>
      <c r="AD14" s="25"/>
      <c r="AE14" s="25"/>
      <c r="AF14" s="18">
        <v>190.8</v>
      </c>
      <c r="AG14" s="22" t="s">
        <v>83</v>
      </c>
      <c r="AH14" s="18" t="s">
        <v>40</v>
      </c>
      <c r="AI14" s="18" t="s">
        <v>415</v>
      </c>
      <c r="AJ14" s="18" t="s">
        <v>1255</v>
      </c>
      <c r="AK14" s="18" t="s">
        <v>416</v>
      </c>
      <c r="AL14" s="18" t="s">
        <v>33</v>
      </c>
      <c r="AM14" s="17" t="s">
        <v>83</v>
      </c>
    </row>
    <row r="15" spans="1:58" s="23" customFormat="1" ht="293.25" x14ac:dyDescent="0.25">
      <c r="A15" s="17">
        <f t="shared" si="0"/>
        <v>10</v>
      </c>
      <c r="B15" s="18" t="s">
        <v>1056</v>
      </c>
      <c r="C15" s="18" t="s">
        <v>26</v>
      </c>
      <c r="D15" s="18" t="s">
        <v>1050</v>
      </c>
      <c r="E15" s="19" t="s">
        <v>612</v>
      </c>
      <c r="F15" s="20" t="s">
        <v>813</v>
      </c>
      <c r="G15" s="20" t="s">
        <v>814</v>
      </c>
      <c r="H15" s="18" t="s">
        <v>115</v>
      </c>
      <c r="I15" s="17" t="s">
        <v>29</v>
      </c>
      <c r="J15" s="26">
        <v>55.8</v>
      </c>
      <c r="K15" s="18" t="s">
        <v>1184</v>
      </c>
      <c r="L15" s="18" t="s">
        <v>1182</v>
      </c>
      <c r="M15" s="18" t="s">
        <v>116</v>
      </c>
      <c r="N15" s="17" t="s">
        <v>117</v>
      </c>
      <c r="O15" s="17" t="s">
        <v>118</v>
      </c>
      <c r="P15" s="18" t="s">
        <v>688</v>
      </c>
      <c r="Q15" s="18" t="s">
        <v>119</v>
      </c>
      <c r="R15" s="18" t="s">
        <v>1164</v>
      </c>
      <c r="S15" s="18" t="s">
        <v>1163</v>
      </c>
      <c r="T15" s="18" t="s">
        <v>1163</v>
      </c>
      <c r="U15" s="17"/>
      <c r="V15" s="17">
        <v>19</v>
      </c>
      <c r="W15" s="17"/>
      <c r="X15" s="17"/>
      <c r="Y15" s="17"/>
      <c r="Z15" s="17"/>
      <c r="AA15" s="17"/>
      <c r="AB15" s="17">
        <v>2.13</v>
      </c>
      <c r="AC15" s="17">
        <v>40.515999999999998</v>
      </c>
      <c r="AD15" s="17">
        <v>2.9</v>
      </c>
      <c r="AE15" s="17">
        <v>55.02</v>
      </c>
      <c r="AF15" s="26">
        <v>95.536000000000001</v>
      </c>
      <c r="AG15" s="17" t="s">
        <v>143</v>
      </c>
      <c r="AH15" s="18" t="s">
        <v>40</v>
      </c>
      <c r="AI15" s="18" t="s">
        <v>120</v>
      </c>
      <c r="AJ15" s="17" t="s">
        <v>1250</v>
      </c>
      <c r="AK15" s="18" t="s">
        <v>41</v>
      </c>
      <c r="AL15" s="18" t="s">
        <v>121</v>
      </c>
      <c r="AM15" s="17" t="s">
        <v>83</v>
      </c>
    </row>
    <row r="16" spans="1:58" s="23" customFormat="1" ht="280.5" x14ac:dyDescent="0.25">
      <c r="A16" s="17">
        <f t="shared" si="0"/>
        <v>11</v>
      </c>
      <c r="B16" s="18" t="s">
        <v>1056</v>
      </c>
      <c r="C16" s="18" t="s">
        <v>26</v>
      </c>
      <c r="D16" s="18" t="s">
        <v>1050</v>
      </c>
      <c r="E16" s="19" t="s">
        <v>613</v>
      </c>
      <c r="F16" s="20" t="s">
        <v>776</v>
      </c>
      <c r="G16" s="24" t="s">
        <v>366</v>
      </c>
      <c r="H16" s="18" t="s">
        <v>384</v>
      </c>
      <c r="I16" s="18" t="s">
        <v>27</v>
      </c>
      <c r="J16" s="21">
        <v>2.4</v>
      </c>
      <c r="K16" s="18" t="s">
        <v>1184</v>
      </c>
      <c r="L16" s="18" t="s">
        <v>1182</v>
      </c>
      <c r="M16" s="18" t="s">
        <v>108</v>
      </c>
      <c r="N16" s="17" t="s">
        <v>117</v>
      </c>
      <c r="O16" s="18" t="s">
        <v>385</v>
      </c>
      <c r="P16" s="18" t="s">
        <v>692</v>
      </c>
      <c r="Q16" s="18" t="s">
        <v>119</v>
      </c>
      <c r="R16" s="18" t="s">
        <v>1164</v>
      </c>
      <c r="S16" s="18" t="s">
        <v>1163</v>
      </c>
      <c r="T16" s="18" t="s">
        <v>1163</v>
      </c>
      <c r="U16" s="25"/>
      <c r="V16" s="18">
        <v>0.6</v>
      </c>
      <c r="W16" s="25"/>
      <c r="X16" s="25"/>
      <c r="Y16" s="25"/>
      <c r="Z16" s="25"/>
      <c r="AA16" s="25"/>
      <c r="AB16" s="18">
        <v>32</v>
      </c>
      <c r="AC16" s="18">
        <v>19.2</v>
      </c>
      <c r="AD16" s="25"/>
      <c r="AE16" s="25"/>
      <c r="AF16" s="18">
        <v>19.2</v>
      </c>
      <c r="AG16" s="22" t="s">
        <v>83</v>
      </c>
      <c r="AH16" s="18" t="s">
        <v>40</v>
      </c>
      <c r="AI16" s="18" t="s">
        <v>386</v>
      </c>
      <c r="AJ16" s="18" t="s">
        <v>1255</v>
      </c>
      <c r="AK16" s="18" t="s">
        <v>113</v>
      </c>
      <c r="AL16" s="18" t="s">
        <v>386</v>
      </c>
      <c r="AM16" s="17" t="s">
        <v>83</v>
      </c>
    </row>
    <row r="17" spans="1:39" s="23" customFormat="1" ht="280.5" x14ac:dyDescent="0.25">
      <c r="A17" s="17">
        <f t="shared" si="0"/>
        <v>12</v>
      </c>
      <c r="B17" s="18" t="s">
        <v>1056</v>
      </c>
      <c r="C17" s="18" t="s">
        <v>26</v>
      </c>
      <c r="D17" s="18" t="s">
        <v>1050</v>
      </c>
      <c r="E17" s="19" t="s">
        <v>614</v>
      </c>
      <c r="F17" s="20" t="s">
        <v>776</v>
      </c>
      <c r="G17" s="24" t="s">
        <v>388</v>
      </c>
      <c r="H17" s="18" t="s">
        <v>384</v>
      </c>
      <c r="I17" s="18" t="s">
        <v>27</v>
      </c>
      <c r="J17" s="21">
        <v>3</v>
      </c>
      <c r="K17" s="18" t="s">
        <v>1184</v>
      </c>
      <c r="L17" s="18" t="s">
        <v>1182</v>
      </c>
      <c r="M17" s="18" t="s">
        <v>108</v>
      </c>
      <c r="N17" s="17" t="s">
        <v>117</v>
      </c>
      <c r="O17" s="18" t="s">
        <v>385</v>
      </c>
      <c r="P17" s="18" t="s">
        <v>693</v>
      </c>
      <c r="Q17" s="18" t="s">
        <v>119</v>
      </c>
      <c r="R17" s="18" t="s">
        <v>1164</v>
      </c>
      <c r="S17" s="18" t="s">
        <v>1163</v>
      </c>
      <c r="T17" s="18" t="s">
        <v>1163</v>
      </c>
      <c r="U17" s="25"/>
      <c r="V17" s="18">
        <v>0.75</v>
      </c>
      <c r="W17" s="25"/>
      <c r="X17" s="25"/>
      <c r="Y17" s="25"/>
      <c r="Z17" s="25"/>
      <c r="AA17" s="25"/>
      <c r="AB17" s="18">
        <v>32</v>
      </c>
      <c r="AC17" s="18">
        <v>24</v>
      </c>
      <c r="AD17" s="25"/>
      <c r="AE17" s="25"/>
      <c r="AF17" s="18">
        <v>24</v>
      </c>
      <c r="AG17" s="22" t="s">
        <v>83</v>
      </c>
      <c r="AH17" s="18" t="s">
        <v>40</v>
      </c>
      <c r="AI17" s="18" t="s">
        <v>386</v>
      </c>
      <c r="AJ17" s="18" t="s">
        <v>1255</v>
      </c>
      <c r="AK17" s="18" t="s">
        <v>113</v>
      </c>
      <c r="AL17" s="18" t="s">
        <v>386</v>
      </c>
      <c r="AM17" s="17" t="s">
        <v>83</v>
      </c>
    </row>
    <row r="18" spans="1:39" s="23" customFormat="1" ht="280.5" x14ac:dyDescent="0.25">
      <c r="A18" s="17">
        <f t="shared" si="0"/>
        <v>13</v>
      </c>
      <c r="B18" s="18" t="s">
        <v>1056</v>
      </c>
      <c r="C18" s="18" t="s">
        <v>26</v>
      </c>
      <c r="D18" s="18" t="s">
        <v>1050</v>
      </c>
      <c r="E18" s="19" t="s">
        <v>615</v>
      </c>
      <c r="F18" s="20" t="s">
        <v>773</v>
      </c>
      <c r="G18" s="24" t="s">
        <v>393</v>
      </c>
      <c r="H18" s="18" t="s">
        <v>390</v>
      </c>
      <c r="I18" s="18" t="s">
        <v>27</v>
      </c>
      <c r="J18" s="21">
        <v>2.1</v>
      </c>
      <c r="K18" s="18" t="s">
        <v>1184</v>
      </c>
      <c r="L18" s="18" t="s">
        <v>1182</v>
      </c>
      <c r="M18" s="18" t="s">
        <v>108</v>
      </c>
      <c r="N18" s="17" t="s">
        <v>117</v>
      </c>
      <c r="O18" s="18" t="s">
        <v>118</v>
      </c>
      <c r="P18" s="18" t="s">
        <v>689</v>
      </c>
      <c r="Q18" s="18" t="s">
        <v>119</v>
      </c>
      <c r="R18" s="18" t="s">
        <v>1164</v>
      </c>
      <c r="S18" s="18" t="s">
        <v>1163</v>
      </c>
      <c r="T18" s="18" t="s">
        <v>1163</v>
      </c>
      <c r="U18" s="25"/>
      <c r="V18" s="18">
        <v>0.53</v>
      </c>
      <c r="W18" s="25"/>
      <c r="X18" s="25"/>
      <c r="Y18" s="25"/>
      <c r="Z18" s="25"/>
      <c r="AA18" s="25"/>
      <c r="AB18" s="18">
        <v>31.7</v>
      </c>
      <c r="AC18" s="18">
        <v>16.8</v>
      </c>
      <c r="AD18" s="25"/>
      <c r="AE18" s="25"/>
      <c r="AF18" s="18">
        <v>16.8</v>
      </c>
      <c r="AG18" s="22" t="s">
        <v>83</v>
      </c>
      <c r="AH18" s="18" t="s">
        <v>40</v>
      </c>
      <c r="AI18" s="18" t="s">
        <v>391</v>
      </c>
      <c r="AJ18" s="18" t="s">
        <v>1255</v>
      </c>
      <c r="AK18" s="18" t="s">
        <v>881</v>
      </c>
      <c r="AL18" s="18" t="s">
        <v>391</v>
      </c>
      <c r="AM18" s="17" t="s">
        <v>83</v>
      </c>
    </row>
    <row r="19" spans="1:39" s="23" customFormat="1" ht="280.5" x14ac:dyDescent="0.25">
      <c r="A19" s="17">
        <f t="shared" si="0"/>
        <v>14</v>
      </c>
      <c r="B19" s="18" t="s">
        <v>1056</v>
      </c>
      <c r="C19" s="18" t="s">
        <v>26</v>
      </c>
      <c r="D19" s="18" t="s">
        <v>1050</v>
      </c>
      <c r="E19" s="19" t="s">
        <v>777</v>
      </c>
      <c r="F19" s="20" t="s">
        <v>778</v>
      </c>
      <c r="G19" s="24" t="s">
        <v>417</v>
      </c>
      <c r="H19" s="18" t="s">
        <v>418</v>
      </c>
      <c r="I19" s="18" t="s">
        <v>27</v>
      </c>
      <c r="J19" s="21">
        <v>2.4</v>
      </c>
      <c r="K19" s="18" t="s">
        <v>1184</v>
      </c>
      <c r="L19" s="18" t="s">
        <v>1182</v>
      </c>
      <c r="M19" s="18" t="s">
        <v>108</v>
      </c>
      <c r="N19" s="17" t="s">
        <v>117</v>
      </c>
      <c r="O19" s="18" t="s">
        <v>419</v>
      </c>
      <c r="P19" s="18" t="s">
        <v>691</v>
      </c>
      <c r="Q19" s="18" t="s">
        <v>119</v>
      </c>
      <c r="R19" s="18" t="s">
        <v>1164</v>
      </c>
      <c r="S19" s="18" t="s">
        <v>1163</v>
      </c>
      <c r="T19" s="18" t="s">
        <v>1163</v>
      </c>
      <c r="U19" s="25"/>
      <c r="V19" s="18">
        <v>0.6</v>
      </c>
      <c r="W19" s="25"/>
      <c r="X19" s="25"/>
      <c r="Y19" s="25"/>
      <c r="Z19" s="25"/>
      <c r="AA19" s="25"/>
      <c r="AB19" s="18">
        <v>32</v>
      </c>
      <c r="AC19" s="18">
        <v>19.2</v>
      </c>
      <c r="AD19" s="25"/>
      <c r="AE19" s="25"/>
      <c r="AF19" s="18">
        <v>19.2</v>
      </c>
      <c r="AG19" s="22" t="s">
        <v>83</v>
      </c>
      <c r="AH19" s="18" t="s">
        <v>40</v>
      </c>
      <c r="AI19" s="18" t="s">
        <v>420</v>
      </c>
      <c r="AJ19" s="18" t="s">
        <v>1251</v>
      </c>
      <c r="AK19" s="18" t="s">
        <v>421</v>
      </c>
      <c r="AL19" s="18" t="s">
        <v>420</v>
      </c>
      <c r="AM19" s="17" t="s">
        <v>83</v>
      </c>
    </row>
    <row r="20" spans="1:39" s="23" customFormat="1" ht="280.5" x14ac:dyDescent="0.25">
      <c r="A20" s="17">
        <f t="shared" si="0"/>
        <v>15</v>
      </c>
      <c r="B20" s="18" t="s">
        <v>1056</v>
      </c>
      <c r="C20" s="18" t="s">
        <v>26</v>
      </c>
      <c r="D20" s="18" t="s">
        <v>1050</v>
      </c>
      <c r="E20" s="19" t="s">
        <v>815</v>
      </c>
      <c r="F20" s="20" t="s">
        <v>778</v>
      </c>
      <c r="G20" s="24" t="s">
        <v>422</v>
      </c>
      <c r="H20" s="18" t="s">
        <v>418</v>
      </c>
      <c r="I20" s="18" t="s">
        <v>27</v>
      </c>
      <c r="J20" s="21">
        <v>2</v>
      </c>
      <c r="K20" s="18" t="s">
        <v>1184</v>
      </c>
      <c r="L20" s="18" t="s">
        <v>1182</v>
      </c>
      <c r="M20" s="18" t="s">
        <v>108</v>
      </c>
      <c r="N20" s="17" t="s">
        <v>117</v>
      </c>
      <c r="O20" s="18" t="s">
        <v>419</v>
      </c>
      <c r="P20" s="18" t="s">
        <v>691</v>
      </c>
      <c r="Q20" s="18" t="s">
        <v>119</v>
      </c>
      <c r="R20" s="18" t="s">
        <v>1164</v>
      </c>
      <c r="S20" s="18" t="s">
        <v>1163</v>
      </c>
      <c r="T20" s="18" t="s">
        <v>1163</v>
      </c>
      <c r="U20" s="25"/>
      <c r="V20" s="18">
        <v>0.5</v>
      </c>
      <c r="W20" s="25"/>
      <c r="X20" s="25"/>
      <c r="Y20" s="25"/>
      <c r="Z20" s="25"/>
      <c r="AA20" s="25"/>
      <c r="AB20" s="18">
        <v>32</v>
      </c>
      <c r="AC20" s="18">
        <v>16</v>
      </c>
      <c r="AD20" s="25"/>
      <c r="AE20" s="25"/>
      <c r="AF20" s="18">
        <v>16</v>
      </c>
      <c r="AG20" s="22" t="s">
        <v>83</v>
      </c>
      <c r="AH20" s="18" t="s">
        <v>40</v>
      </c>
      <c r="AI20" s="18" t="s">
        <v>420</v>
      </c>
      <c r="AJ20" s="18" t="s">
        <v>1251</v>
      </c>
      <c r="AK20" s="18" t="s">
        <v>421</v>
      </c>
      <c r="AL20" s="18" t="s">
        <v>420</v>
      </c>
      <c r="AM20" s="17" t="s">
        <v>83</v>
      </c>
    </row>
    <row r="21" spans="1:39" s="23" customFormat="1" ht="280.5" x14ac:dyDescent="0.25">
      <c r="A21" s="17">
        <f t="shared" si="0"/>
        <v>16</v>
      </c>
      <c r="B21" s="18" t="s">
        <v>1056</v>
      </c>
      <c r="C21" s="18" t="s">
        <v>26</v>
      </c>
      <c r="D21" s="18" t="s">
        <v>1050</v>
      </c>
      <c r="E21" s="19" t="s">
        <v>779</v>
      </c>
      <c r="F21" s="20" t="s">
        <v>882</v>
      </c>
      <c r="G21" s="24" t="s">
        <v>458</v>
      </c>
      <c r="H21" s="18" t="s">
        <v>781</v>
      </c>
      <c r="I21" s="18" t="s">
        <v>27</v>
      </c>
      <c r="J21" s="21">
        <v>4.0999999999999996</v>
      </c>
      <c r="K21" s="18" t="s">
        <v>1184</v>
      </c>
      <c r="L21" s="18" t="s">
        <v>1182</v>
      </c>
      <c r="M21" s="18" t="s">
        <v>108</v>
      </c>
      <c r="N21" s="17" t="s">
        <v>117</v>
      </c>
      <c r="O21" s="18" t="s">
        <v>459</v>
      </c>
      <c r="P21" s="18" t="s">
        <v>693</v>
      </c>
      <c r="Q21" s="18" t="s">
        <v>119</v>
      </c>
      <c r="R21" s="18" t="s">
        <v>1164</v>
      </c>
      <c r="S21" s="18" t="s">
        <v>1163</v>
      </c>
      <c r="T21" s="18" t="s">
        <v>1163</v>
      </c>
      <c r="U21" s="25"/>
      <c r="V21" s="18">
        <v>1</v>
      </c>
      <c r="W21" s="25"/>
      <c r="X21" s="25"/>
      <c r="Y21" s="25"/>
      <c r="Z21" s="25"/>
      <c r="AA21" s="25"/>
      <c r="AB21" s="18">
        <v>32.799999999999997</v>
      </c>
      <c r="AC21" s="18">
        <v>32.799999999999997</v>
      </c>
      <c r="AD21" s="25"/>
      <c r="AE21" s="25"/>
      <c r="AF21" s="18">
        <v>32.799999999999997</v>
      </c>
      <c r="AG21" s="22" t="s">
        <v>83</v>
      </c>
      <c r="AH21" s="18" t="s">
        <v>40</v>
      </c>
      <c r="AI21" s="18" t="s">
        <v>460</v>
      </c>
      <c r="AJ21" s="18" t="s">
        <v>1255</v>
      </c>
      <c r="AK21" s="18" t="s">
        <v>461</v>
      </c>
      <c r="AL21" s="18" t="s">
        <v>460</v>
      </c>
      <c r="AM21" s="17" t="s">
        <v>83</v>
      </c>
    </row>
    <row r="22" spans="1:39" s="23" customFormat="1" ht="280.5" x14ac:dyDescent="0.25">
      <c r="A22" s="17">
        <f t="shared" si="0"/>
        <v>17</v>
      </c>
      <c r="B22" s="18" t="s">
        <v>1056</v>
      </c>
      <c r="C22" s="18" t="s">
        <v>26</v>
      </c>
      <c r="D22" s="18" t="s">
        <v>1050</v>
      </c>
      <c r="E22" s="19" t="s">
        <v>782</v>
      </c>
      <c r="F22" s="20" t="s">
        <v>780</v>
      </c>
      <c r="G22" s="24" t="s">
        <v>462</v>
      </c>
      <c r="H22" s="18" t="s">
        <v>781</v>
      </c>
      <c r="I22" s="18" t="s">
        <v>27</v>
      </c>
      <c r="J22" s="21">
        <v>2.7</v>
      </c>
      <c r="K22" s="18" t="s">
        <v>1184</v>
      </c>
      <c r="L22" s="18" t="s">
        <v>1182</v>
      </c>
      <c r="M22" s="18" t="s">
        <v>108</v>
      </c>
      <c r="N22" s="17" t="s">
        <v>117</v>
      </c>
      <c r="O22" s="18" t="s">
        <v>459</v>
      </c>
      <c r="P22" s="18" t="s">
        <v>693</v>
      </c>
      <c r="Q22" s="18" t="s">
        <v>119</v>
      </c>
      <c r="R22" s="18" t="s">
        <v>1164</v>
      </c>
      <c r="S22" s="18" t="s">
        <v>1163</v>
      </c>
      <c r="T22" s="18" t="s">
        <v>1163</v>
      </c>
      <c r="U22" s="25"/>
      <c r="V22" s="18">
        <v>0.68</v>
      </c>
      <c r="W22" s="25"/>
      <c r="X22" s="25"/>
      <c r="Y22" s="25"/>
      <c r="Z22" s="25"/>
      <c r="AA22" s="25"/>
      <c r="AB22" s="18">
        <v>31.76</v>
      </c>
      <c r="AC22" s="18">
        <v>21.6</v>
      </c>
      <c r="AD22" s="25"/>
      <c r="AE22" s="25"/>
      <c r="AF22" s="18">
        <v>21.6</v>
      </c>
      <c r="AG22" s="22" t="s">
        <v>83</v>
      </c>
      <c r="AH22" s="18" t="s">
        <v>40</v>
      </c>
      <c r="AI22" s="18" t="s">
        <v>460</v>
      </c>
      <c r="AJ22" s="18" t="s">
        <v>1255</v>
      </c>
      <c r="AK22" s="18" t="s">
        <v>463</v>
      </c>
      <c r="AL22" s="18" t="s">
        <v>460</v>
      </c>
      <c r="AM22" s="17" t="s">
        <v>83</v>
      </c>
    </row>
    <row r="23" spans="1:39" s="23" customFormat="1" ht="280.5" x14ac:dyDescent="0.25">
      <c r="A23" s="17">
        <f t="shared" si="0"/>
        <v>18</v>
      </c>
      <c r="B23" s="18" t="s">
        <v>1056</v>
      </c>
      <c r="C23" s="18" t="s">
        <v>26</v>
      </c>
      <c r="D23" s="18" t="s">
        <v>1050</v>
      </c>
      <c r="E23" s="19" t="s">
        <v>783</v>
      </c>
      <c r="F23" s="20" t="s">
        <v>780</v>
      </c>
      <c r="G23" s="24" t="s">
        <v>470</v>
      </c>
      <c r="H23" s="18" t="s">
        <v>781</v>
      </c>
      <c r="I23" s="18" t="s">
        <v>27</v>
      </c>
      <c r="J23" s="21">
        <v>2.2999999999999998</v>
      </c>
      <c r="K23" s="18" t="s">
        <v>1184</v>
      </c>
      <c r="L23" s="18" t="s">
        <v>1182</v>
      </c>
      <c r="M23" s="18" t="s">
        <v>108</v>
      </c>
      <c r="N23" s="17" t="s">
        <v>117</v>
      </c>
      <c r="O23" s="18" t="s">
        <v>459</v>
      </c>
      <c r="P23" s="18" t="s">
        <v>693</v>
      </c>
      <c r="Q23" s="18" t="s">
        <v>119</v>
      </c>
      <c r="R23" s="18" t="s">
        <v>1164</v>
      </c>
      <c r="S23" s="18" t="s">
        <v>1163</v>
      </c>
      <c r="T23" s="18" t="s">
        <v>1163</v>
      </c>
      <c r="U23" s="25"/>
      <c r="V23" s="18">
        <v>0.57999999999999996</v>
      </c>
      <c r="W23" s="25"/>
      <c r="X23" s="25"/>
      <c r="Y23" s="25"/>
      <c r="Z23" s="25"/>
      <c r="AA23" s="25"/>
      <c r="AB23" s="18">
        <v>31.7</v>
      </c>
      <c r="AC23" s="18">
        <v>18.399999999999999</v>
      </c>
      <c r="AD23" s="25"/>
      <c r="AE23" s="25"/>
      <c r="AF23" s="18">
        <v>18.399999999999999</v>
      </c>
      <c r="AG23" s="22" t="s">
        <v>83</v>
      </c>
      <c r="AH23" s="18" t="s">
        <v>40</v>
      </c>
      <c r="AI23" s="18" t="s">
        <v>460</v>
      </c>
      <c r="AJ23" s="18" t="s">
        <v>1255</v>
      </c>
      <c r="AK23" s="18" t="s">
        <v>421</v>
      </c>
      <c r="AL23" s="18" t="s">
        <v>460</v>
      </c>
      <c r="AM23" s="17" t="s">
        <v>83</v>
      </c>
    </row>
    <row r="24" spans="1:39" s="23" customFormat="1" ht="293.25" x14ac:dyDescent="0.25">
      <c r="A24" s="17">
        <f t="shared" si="0"/>
        <v>19</v>
      </c>
      <c r="B24" s="18" t="s">
        <v>1056</v>
      </c>
      <c r="C24" s="18" t="s">
        <v>26</v>
      </c>
      <c r="D24" s="18" t="s">
        <v>1050</v>
      </c>
      <c r="E24" s="19" t="s">
        <v>763</v>
      </c>
      <c r="F24" s="20" t="s">
        <v>883</v>
      </c>
      <c r="G24" s="20" t="s">
        <v>816</v>
      </c>
      <c r="H24" s="18" t="s">
        <v>151</v>
      </c>
      <c r="I24" s="18" t="s">
        <v>29</v>
      </c>
      <c r="J24" s="21">
        <v>260</v>
      </c>
      <c r="K24" s="18" t="s">
        <v>1184</v>
      </c>
      <c r="L24" s="18" t="s">
        <v>1182</v>
      </c>
      <c r="M24" s="18" t="s">
        <v>31</v>
      </c>
      <c r="N24" s="18" t="s">
        <v>32</v>
      </c>
      <c r="O24" s="18" t="s">
        <v>31</v>
      </c>
      <c r="P24" s="18" t="s">
        <v>688</v>
      </c>
      <c r="Q24" s="18" t="s">
        <v>152</v>
      </c>
      <c r="R24" s="18" t="s">
        <v>28</v>
      </c>
      <c r="S24" s="18" t="s">
        <v>1163</v>
      </c>
      <c r="T24" s="18" t="s">
        <v>1163</v>
      </c>
      <c r="U24" s="17"/>
      <c r="V24" s="26">
        <v>72</v>
      </c>
      <c r="W24" s="17"/>
      <c r="X24" s="17"/>
      <c r="Y24" s="17"/>
      <c r="Z24" s="17"/>
      <c r="AA24" s="17"/>
      <c r="AB24" s="17">
        <v>1.04</v>
      </c>
      <c r="AC24" s="17">
        <v>75</v>
      </c>
      <c r="AD24" s="17"/>
      <c r="AE24" s="17"/>
      <c r="AF24" s="26">
        <v>75</v>
      </c>
      <c r="AG24" s="22" t="s">
        <v>83</v>
      </c>
      <c r="AH24" s="18" t="s">
        <v>40</v>
      </c>
      <c r="AI24" s="18" t="s">
        <v>153</v>
      </c>
      <c r="AJ24" s="18" t="s">
        <v>1255</v>
      </c>
      <c r="AK24" s="18" t="s">
        <v>113</v>
      </c>
      <c r="AL24" s="18" t="s">
        <v>884</v>
      </c>
      <c r="AM24" s="17" t="s">
        <v>83</v>
      </c>
    </row>
    <row r="25" spans="1:39" s="23" customFormat="1" ht="280.5" x14ac:dyDescent="0.25">
      <c r="A25" s="17">
        <f t="shared" si="0"/>
        <v>20</v>
      </c>
      <c r="B25" s="18" t="s">
        <v>1056</v>
      </c>
      <c r="C25" s="18" t="s">
        <v>26</v>
      </c>
      <c r="D25" s="18" t="s">
        <v>1050</v>
      </c>
      <c r="E25" s="19" t="s">
        <v>616</v>
      </c>
      <c r="F25" s="20" t="s">
        <v>171</v>
      </c>
      <c r="G25" s="20" t="s">
        <v>817</v>
      </c>
      <c r="H25" s="18" t="s">
        <v>172</v>
      </c>
      <c r="I25" s="18" t="s">
        <v>29</v>
      </c>
      <c r="J25" s="21">
        <v>10</v>
      </c>
      <c r="K25" s="18" t="s">
        <v>1184</v>
      </c>
      <c r="L25" s="18" t="s">
        <v>1182</v>
      </c>
      <c r="M25" s="18" t="s">
        <v>31</v>
      </c>
      <c r="N25" s="17" t="s">
        <v>35</v>
      </c>
      <c r="O25" s="18" t="s">
        <v>173</v>
      </c>
      <c r="P25" s="18" t="s">
        <v>688</v>
      </c>
      <c r="Q25" s="18" t="s">
        <v>152</v>
      </c>
      <c r="R25" s="18" t="s">
        <v>28</v>
      </c>
      <c r="S25" s="18" t="s">
        <v>1163</v>
      </c>
      <c r="T25" s="18" t="s">
        <v>1163</v>
      </c>
      <c r="U25" s="17"/>
      <c r="V25" s="17">
        <v>2.5</v>
      </c>
      <c r="W25" s="17"/>
      <c r="X25" s="17"/>
      <c r="Y25" s="17"/>
      <c r="Z25" s="17"/>
      <c r="AA25" s="17"/>
      <c r="AB25" s="17">
        <v>72</v>
      </c>
      <c r="AC25" s="17">
        <v>180</v>
      </c>
      <c r="AD25" s="17"/>
      <c r="AE25" s="17"/>
      <c r="AF25" s="26">
        <v>180</v>
      </c>
      <c r="AG25" s="22" t="s">
        <v>83</v>
      </c>
      <c r="AH25" s="18" t="s">
        <v>40</v>
      </c>
      <c r="AI25" s="18" t="s">
        <v>174</v>
      </c>
      <c r="AJ25" s="18" t="s">
        <v>1255</v>
      </c>
      <c r="AK25" s="18" t="s">
        <v>175</v>
      </c>
      <c r="AL25" s="18" t="s">
        <v>174</v>
      </c>
      <c r="AM25" s="17" t="s">
        <v>83</v>
      </c>
    </row>
    <row r="26" spans="1:39" s="23" customFormat="1" ht="293.25" x14ac:dyDescent="0.25">
      <c r="A26" s="17">
        <f t="shared" si="0"/>
        <v>21</v>
      </c>
      <c r="B26" s="18" t="s">
        <v>1056</v>
      </c>
      <c r="C26" s="18" t="s">
        <v>26</v>
      </c>
      <c r="D26" s="18" t="s">
        <v>1050</v>
      </c>
      <c r="E26" s="19" t="s">
        <v>764</v>
      </c>
      <c r="F26" s="20" t="s">
        <v>186</v>
      </c>
      <c r="G26" s="20" t="s">
        <v>818</v>
      </c>
      <c r="H26" s="18" t="s">
        <v>187</v>
      </c>
      <c r="I26" s="18" t="s">
        <v>29</v>
      </c>
      <c r="J26" s="21">
        <v>3.2</v>
      </c>
      <c r="K26" s="18" t="s">
        <v>1184</v>
      </c>
      <c r="L26" s="18" t="s">
        <v>1182</v>
      </c>
      <c r="M26" s="18" t="s">
        <v>31</v>
      </c>
      <c r="N26" s="17" t="s">
        <v>32</v>
      </c>
      <c r="O26" s="18" t="s">
        <v>188</v>
      </c>
      <c r="P26" s="18" t="s">
        <v>688</v>
      </c>
      <c r="Q26" s="18" t="s">
        <v>189</v>
      </c>
      <c r="R26" s="18" t="s">
        <v>28</v>
      </c>
      <c r="S26" s="18" t="s">
        <v>1163</v>
      </c>
      <c r="T26" s="18" t="s">
        <v>1163</v>
      </c>
      <c r="U26" s="17"/>
      <c r="V26" s="17">
        <v>0.8</v>
      </c>
      <c r="W26" s="17"/>
      <c r="X26" s="17"/>
      <c r="Y26" s="17"/>
      <c r="Z26" s="17"/>
      <c r="AA26" s="17"/>
      <c r="AB26" s="17">
        <v>32</v>
      </c>
      <c r="AC26" s="17">
        <v>25.6</v>
      </c>
      <c r="AD26" s="17"/>
      <c r="AE26" s="17"/>
      <c r="AF26" s="26">
        <v>25.6</v>
      </c>
      <c r="AG26" s="22" t="s">
        <v>83</v>
      </c>
      <c r="AH26" s="18" t="s">
        <v>40</v>
      </c>
      <c r="AI26" s="18" t="s">
        <v>190</v>
      </c>
      <c r="AJ26" s="17" t="s">
        <v>1250</v>
      </c>
      <c r="AK26" s="18" t="s">
        <v>113</v>
      </c>
      <c r="AL26" s="18" t="s">
        <v>190</v>
      </c>
      <c r="AM26" s="17" t="s">
        <v>83</v>
      </c>
    </row>
    <row r="27" spans="1:39" s="23" customFormat="1" ht="280.5" x14ac:dyDescent="0.25">
      <c r="A27" s="17">
        <f t="shared" si="0"/>
        <v>22</v>
      </c>
      <c r="B27" s="18" t="s">
        <v>1056</v>
      </c>
      <c r="C27" s="18" t="s">
        <v>26</v>
      </c>
      <c r="D27" s="18" t="s">
        <v>1050</v>
      </c>
      <c r="E27" s="19" t="s">
        <v>617</v>
      </c>
      <c r="F27" s="20" t="s">
        <v>886</v>
      </c>
      <c r="G27" s="20" t="s">
        <v>819</v>
      </c>
      <c r="H27" s="18" t="s">
        <v>196</v>
      </c>
      <c r="I27" s="18" t="s">
        <v>29</v>
      </c>
      <c r="J27" s="21" t="s">
        <v>197</v>
      </c>
      <c r="K27" s="18" t="s">
        <v>1184</v>
      </c>
      <c r="L27" s="18" t="s">
        <v>1182</v>
      </c>
      <c r="M27" s="18" t="s">
        <v>31</v>
      </c>
      <c r="N27" s="17" t="s">
        <v>32</v>
      </c>
      <c r="O27" s="18" t="s">
        <v>198</v>
      </c>
      <c r="P27" s="18" t="s">
        <v>688</v>
      </c>
      <c r="Q27" s="18" t="s">
        <v>189</v>
      </c>
      <c r="R27" s="18" t="s">
        <v>28</v>
      </c>
      <c r="S27" s="18" t="s">
        <v>1163</v>
      </c>
      <c r="T27" s="18" t="s">
        <v>1163</v>
      </c>
      <c r="U27" s="17"/>
      <c r="V27" s="17">
        <v>1.5</v>
      </c>
      <c r="W27" s="17"/>
      <c r="X27" s="17"/>
      <c r="Y27" s="17"/>
      <c r="Z27" s="17"/>
      <c r="AA27" s="17"/>
      <c r="AB27" s="17">
        <v>30.93</v>
      </c>
      <c r="AC27" s="17">
        <v>46.4</v>
      </c>
      <c r="AD27" s="17"/>
      <c r="AE27" s="17"/>
      <c r="AF27" s="26">
        <v>46.4</v>
      </c>
      <c r="AG27" s="22" t="s">
        <v>83</v>
      </c>
      <c r="AH27" s="18" t="s">
        <v>40</v>
      </c>
      <c r="AI27" s="18" t="s">
        <v>199</v>
      </c>
      <c r="AJ27" s="18" t="s">
        <v>1255</v>
      </c>
      <c r="AK27" s="18" t="s">
        <v>113</v>
      </c>
      <c r="AL27" s="18" t="s">
        <v>199</v>
      </c>
      <c r="AM27" s="17" t="s">
        <v>83</v>
      </c>
    </row>
    <row r="28" spans="1:39" s="23" customFormat="1" ht="280.5" x14ac:dyDescent="0.25">
      <c r="A28" s="17">
        <f t="shared" si="0"/>
        <v>23</v>
      </c>
      <c r="B28" s="18" t="s">
        <v>1056</v>
      </c>
      <c r="C28" s="18" t="s">
        <v>26</v>
      </c>
      <c r="D28" s="18" t="s">
        <v>1050</v>
      </c>
      <c r="E28" s="19" t="s">
        <v>618</v>
      </c>
      <c r="F28" s="20" t="s">
        <v>885</v>
      </c>
      <c r="G28" s="24" t="s">
        <v>820</v>
      </c>
      <c r="H28" s="18" t="s">
        <v>219</v>
      </c>
      <c r="I28" s="18" t="s">
        <v>27</v>
      </c>
      <c r="J28" s="21">
        <v>6.2</v>
      </c>
      <c r="K28" s="18" t="s">
        <v>1184</v>
      </c>
      <c r="L28" s="18" t="s">
        <v>1182</v>
      </c>
      <c r="M28" s="18" t="s">
        <v>31</v>
      </c>
      <c r="N28" s="17" t="s">
        <v>216</v>
      </c>
      <c r="O28" s="18" t="s">
        <v>220</v>
      </c>
      <c r="P28" s="18" t="s">
        <v>688</v>
      </c>
      <c r="Q28" s="18" t="s">
        <v>152</v>
      </c>
      <c r="R28" s="18" t="s">
        <v>28</v>
      </c>
      <c r="S28" s="18" t="s">
        <v>1163</v>
      </c>
      <c r="T28" s="18" t="s">
        <v>1163</v>
      </c>
      <c r="U28" s="25"/>
      <c r="V28" s="18">
        <v>1.55</v>
      </c>
      <c r="W28" s="25"/>
      <c r="X28" s="25"/>
      <c r="Y28" s="25"/>
      <c r="Z28" s="25"/>
      <c r="AA28" s="25"/>
      <c r="AB28" s="18">
        <v>32</v>
      </c>
      <c r="AC28" s="18">
        <v>49.6</v>
      </c>
      <c r="AD28" s="25"/>
      <c r="AE28" s="25"/>
      <c r="AF28" s="18">
        <v>49.6</v>
      </c>
      <c r="AG28" s="22" t="s">
        <v>83</v>
      </c>
      <c r="AH28" s="18" t="s">
        <v>40</v>
      </c>
      <c r="AI28" s="18" t="s">
        <v>221</v>
      </c>
      <c r="AJ28" s="18" t="s">
        <v>1255</v>
      </c>
      <c r="AK28" s="18" t="s">
        <v>222</v>
      </c>
      <c r="AL28" s="18" t="s">
        <v>221</v>
      </c>
      <c r="AM28" s="17" t="s">
        <v>83</v>
      </c>
    </row>
    <row r="29" spans="1:39" s="23" customFormat="1" ht="280.5" x14ac:dyDescent="0.25">
      <c r="A29" s="17">
        <f t="shared" si="0"/>
        <v>24</v>
      </c>
      <c r="B29" s="18" t="s">
        <v>1056</v>
      </c>
      <c r="C29" s="18" t="s">
        <v>26</v>
      </c>
      <c r="D29" s="18" t="s">
        <v>1050</v>
      </c>
      <c r="E29" s="19" t="s">
        <v>619</v>
      </c>
      <c r="F29" s="20" t="s">
        <v>241</v>
      </c>
      <c r="G29" s="24" t="s">
        <v>821</v>
      </c>
      <c r="H29" s="18" t="s">
        <v>822</v>
      </c>
      <c r="I29" s="18" t="s">
        <v>27</v>
      </c>
      <c r="J29" s="21">
        <v>8.5</v>
      </c>
      <c r="K29" s="18" t="s">
        <v>1184</v>
      </c>
      <c r="L29" s="18" t="s">
        <v>1182</v>
      </c>
      <c r="M29" s="18" t="s">
        <v>31</v>
      </c>
      <c r="N29" s="17" t="s">
        <v>32</v>
      </c>
      <c r="O29" s="18" t="s">
        <v>242</v>
      </c>
      <c r="P29" s="18" t="s">
        <v>688</v>
      </c>
      <c r="Q29" s="18" t="s">
        <v>152</v>
      </c>
      <c r="R29" s="18" t="s">
        <v>1164</v>
      </c>
      <c r="S29" s="18" t="s">
        <v>1163</v>
      </c>
      <c r="T29" s="18" t="s">
        <v>1163</v>
      </c>
      <c r="U29" s="25"/>
      <c r="V29" s="18">
        <v>2.13</v>
      </c>
      <c r="W29" s="25"/>
      <c r="X29" s="25"/>
      <c r="Y29" s="25"/>
      <c r="Z29" s="25"/>
      <c r="AA29" s="25"/>
      <c r="AB29" s="18">
        <v>31.92</v>
      </c>
      <c r="AC29" s="18">
        <v>68</v>
      </c>
      <c r="AD29" s="25"/>
      <c r="AE29" s="25"/>
      <c r="AF29" s="18">
        <v>68</v>
      </c>
      <c r="AG29" s="22" t="s">
        <v>83</v>
      </c>
      <c r="AH29" s="18" t="s">
        <v>40</v>
      </c>
      <c r="AI29" s="18" t="s">
        <v>243</v>
      </c>
      <c r="AJ29" s="18" t="s">
        <v>1255</v>
      </c>
      <c r="AK29" s="18" t="s">
        <v>244</v>
      </c>
      <c r="AL29" s="18" t="s">
        <v>755</v>
      </c>
      <c r="AM29" s="17" t="s">
        <v>83</v>
      </c>
    </row>
    <row r="30" spans="1:39" s="23" customFormat="1" ht="280.5" x14ac:dyDescent="0.25">
      <c r="A30" s="17">
        <f t="shared" si="0"/>
        <v>25</v>
      </c>
      <c r="B30" s="18" t="s">
        <v>1056</v>
      </c>
      <c r="C30" s="18" t="s">
        <v>26</v>
      </c>
      <c r="D30" s="18" t="s">
        <v>1050</v>
      </c>
      <c r="E30" s="19" t="s">
        <v>620</v>
      </c>
      <c r="F30" s="20" t="s">
        <v>241</v>
      </c>
      <c r="G30" s="24" t="s">
        <v>823</v>
      </c>
      <c r="H30" s="18" t="s">
        <v>822</v>
      </c>
      <c r="I30" s="18" t="s">
        <v>27</v>
      </c>
      <c r="J30" s="21">
        <v>4.9000000000000004</v>
      </c>
      <c r="K30" s="18" t="s">
        <v>1184</v>
      </c>
      <c r="L30" s="18" t="s">
        <v>1182</v>
      </c>
      <c r="M30" s="18" t="s">
        <v>31</v>
      </c>
      <c r="N30" s="17" t="s">
        <v>32</v>
      </c>
      <c r="O30" s="18" t="s">
        <v>242</v>
      </c>
      <c r="P30" s="18" t="s">
        <v>688</v>
      </c>
      <c r="Q30" s="18" t="s">
        <v>152</v>
      </c>
      <c r="R30" s="18" t="s">
        <v>28</v>
      </c>
      <c r="S30" s="18" t="s">
        <v>1163</v>
      </c>
      <c r="T30" s="18" t="s">
        <v>1163</v>
      </c>
      <c r="U30" s="25"/>
      <c r="V30" s="18">
        <v>1.23</v>
      </c>
      <c r="W30" s="25"/>
      <c r="X30" s="25"/>
      <c r="Y30" s="25"/>
      <c r="Z30" s="25"/>
      <c r="AA30" s="25"/>
      <c r="AB30" s="18">
        <v>31.87</v>
      </c>
      <c r="AC30" s="18">
        <v>39.200000000000003</v>
      </c>
      <c r="AD30" s="25"/>
      <c r="AE30" s="25"/>
      <c r="AF30" s="18">
        <v>39.200000000000003</v>
      </c>
      <c r="AG30" s="22" t="s">
        <v>83</v>
      </c>
      <c r="AH30" s="18" t="s">
        <v>40</v>
      </c>
      <c r="AI30" s="18" t="s">
        <v>243</v>
      </c>
      <c r="AJ30" s="18" t="s">
        <v>1255</v>
      </c>
      <c r="AK30" s="18" t="s">
        <v>113</v>
      </c>
      <c r="AL30" s="18" t="s">
        <v>755</v>
      </c>
      <c r="AM30" s="17" t="s">
        <v>83</v>
      </c>
    </row>
    <row r="31" spans="1:39" s="23" customFormat="1" ht="280.5" x14ac:dyDescent="0.25">
      <c r="A31" s="17">
        <f t="shared" si="0"/>
        <v>26</v>
      </c>
      <c r="B31" s="18" t="s">
        <v>1056</v>
      </c>
      <c r="C31" s="18" t="s">
        <v>26</v>
      </c>
      <c r="D31" s="18" t="s">
        <v>1050</v>
      </c>
      <c r="E31" s="19" t="s">
        <v>621</v>
      </c>
      <c r="F31" s="20" t="s">
        <v>296</v>
      </c>
      <c r="G31" s="24" t="s">
        <v>297</v>
      </c>
      <c r="H31" s="18" t="s">
        <v>298</v>
      </c>
      <c r="I31" s="18" t="s">
        <v>27</v>
      </c>
      <c r="J31" s="21">
        <v>6.4</v>
      </c>
      <c r="K31" s="18" t="s">
        <v>1184</v>
      </c>
      <c r="L31" s="18" t="s">
        <v>1182</v>
      </c>
      <c r="M31" s="18" t="s">
        <v>31</v>
      </c>
      <c r="N31" s="17" t="s">
        <v>32</v>
      </c>
      <c r="O31" s="18" t="s">
        <v>299</v>
      </c>
      <c r="P31" s="18" t="s">
        <v>688</v>
      </c>
      <c r="Q31" s="18" t="s">
        <v>152</v>
      </c>
      <c r="R31" s="18" t="s">
        <v>28</v>
      </c>
      <c r="S31" s="18" t="s">
        <v>1163</v>
      </c>
      <c r="T31" s="18" t="s">
        <v>1163</v>
      </c>
      <c r="U31" s="25"/>
      <c r="V31" s="18">
        <v>1.6</v>
      </c>
      <c r="W31" s="25"/>
      <c r="X31" s="25"/>
      <c r="Y31" s="25"/>
      <c r="Z31" s="25"/>
      <c r="AA31" s="25"/>
      <c r="AB31" s="18">
        <v>32</v>
      </c>
      <c r="AC31" s="18">
        <v>51.2</v>
      </c>
      <c r="AD31" s="25"/>
      <c r="AE31" s="25"/>
      <c r="AF31" s="18">
        <v>51.2</v>
      </c>
      <c r="AG31" s="22" t="s">
        <v>83</v>
      </c>
      <c r="AH31" s="18" t="s">
        <v>40</v>
      </c>
      <c r="AI31" s="18" t="s">
        <v>300</v>
      </c>
      <c r="AJ31" s="18" t="s">
        <v>1255</v>
      </c>
      <c r="AK31" s="18" t="s">
        <v>301</v>
      </c>
      <c r="AL31" s="18" t="s">
        <v>33</v>
      </c>
      <c r="AM31" s="17" t="s">
        <v>83</v>
      </c>
    </row>
    <row r="32" spans="1:39" s="23" customFormat="1" ht="280.5" x14ac:dyDescent="0.25">
      <c r="A32" s="17">
        <f t="shared" si="0"/>
        <v>27</v>
      </c>
      <c r="B32" s="18" t="s">
        <v>1056</v>
      </c>
      <c r="C32" s="18" t="s">
        <v>26</v>
      </c>
      <c r="D32" s="18" t="s">
        <v>1050</v>
      </c>
      <c r="E32" s="19" t="s">
        <v>622</v>
      </c>
      <c r="F32" s="20" t="s">
        <v>304</v>
      </c>
      <c r="G32" s="24" t="s">
        <v>305</v>
      </c>
      <c r="H32" s="18" t="s">
        <v>306</v>
      </c>
      <c r="I32" s="18" t="s">
        <v>27</v>
      </c>
      <c r="J32" s="21">
        <v>4.7</v>
      </c>
      <c r="K32" s="18" t="s">
        <v>1184</v>
      </c>
      <c r="L32" s="18" t="s">
        <v>1182</v>
      </c>
      <c r="M32" s="18" t="s">
        <v>31</v>
      </c>
      <c r="N32" s="17" t="s">
        <v>32</v>
      </c>
      <c r="O32" s="18" t="s">
        <v>198</v>
      </c>
      <c r="P32" s="18" t="s">
        <v>688</v>
      </c>
      <c r="Q32" s="18" t="s">
        <v>152</v>
      </c>
      <c r="R32" s="18" t="s">
        <v>28</v>
      </c>
      <c r="S32" s="18" t="s">
        <v>1163</v>
      </c>
      <c r="T32" s="18" t="s">
        <v>1163</v>
      </c>
      <c r="U32" s="25"/>
      <c r="V32" s="18">
        <v>1.18</v>
      </c>
      <c r="W32" s="25"/>
      <c r="X32" s="25"/>
      <c r="Y32" s="25"/>
      <c r="Z32" s="25"/>
      <c r="AA32" s="25"/>
      <c r="AB32" s="18">
        <v>31.86</v>
      </c>
      <c r="AC32" s="18">
        <v>37.6</v>
      </c>
      <c r="AD32" s="25"/>
      <c r="AE32" s="25"/>
      <c r="AF32" s="18">
        <v>37.6</v>
      </c>
      <c r="AG32" s="22" t="s">
        <v>83</v>
      </c>
      <c r="AH32" s="18" t="s">
        <v>40</v>
      </c>
      <c r="AI32" s="18" t="s">
        <v>199</v>
      </c>
      <c r="AJ32" s="18" t="s">
        <v>1255</v>
      </c>
      <c r="AK32" s="18" t="s">
        <v>113</v>
      </c>
      <c r="AL32" s="18" t="s">
        <v>199</v>
      </c>
      <c r="AM32" s="17" t="s">
        <v>83</v>
      </c>
    </row>
    <row r="33" spans="1:39" s="23" customFormat="1" ht="280.5" x14ac:dyDescent="0.25">
      <c r="A33" s="17">
        <f t="shared" si="0"/>
        <v>28</v>
      </c>
      <c r="B33" s="18" t="s">
        <v>1056</v>
      </c>
      <c r="C33" s="18" t="s">
        <v>26</v>
      </c>
      <c r="D33" s="18" t="s">
        <v>1050</v>
      </c>
      <c r="E33" s="19" t="s">
        <v>623</v>
      </c>
      <c r="F33" s="20" t="s">
        <v>307</v>
      </c>
      <c r="G33" s="24" t="s">
        <v>887</v>
      </c>
      <c r="H33" s="18" t="s">
        <v>306</v>
      </c>
      <c r="I33" s="18" t="s">
        <v>27</v>
      </c>
      <c r="J33" s="21">
        <v>3.2</v>
      </c>
      <c r="K33" s="18" t="s">
        <v>1184</v>
      </c>
      <c r="L33" s="18" t="s">
        <v>1182</v>
      </c>
      <c r="M33" s="18" t="s">
        <v>31</v>
      </c>
      <c r="N33" s="17" t="s">
        <v>32</v>
      </c>
      <c r="O33" s="18" t="s">
        <v>198</v>
      </c>
      <c r="P33" s="18" t="s">
        <v>688</v>
      </c>
      <c r="Q33" s="18" t="s">
        <v>152</v>
      </c>
      <c r="R33" s="18" t="s">
        <v>28</v>
      </c>
      <c r="S33" s="18" t="s">
        <v>1163</v>
      </c>
      <c r="T33" s="18" t="s">
        <v>1163</v>
      </c>
      <c r="U33" s="25"/>
      <c r="V33" s="18">
        <v>0.8</v>
      </c>
      <c r="W33" s="25"/>
      <c r="X33" s="25"/>
      <c r="Y33" s="25"/>
      <c r="Z33" s="25"/>
      <c r="AA33" s="25"/>
      <c r="AB33" s="18">
        <v>32</v>
      </c>
      <c r="AC33" s="18">
        <v>25.6</v>
      </c>
      <c r="AD33" s="25"/>
      <c r="AE33" s="25"/>
      <c r="AF33" s="18">
        <v>25.6</v>
      </c>
      <c r="AG33" s="22" t="s">
        <v>83</v>
      </c>
      <c r="AH33" s="18" t="s">
        <v>40</v>
      </c>
      <c r="AI33" s="18" t="s">
        <v>199</v>
      </c>
      <c r="AJ33" s="18" t="s">
        <v>1255</v>
      </c>
      <c r="AK33" s="18" t="s">
        <v>308</v>
      </c>
      <c r="AL33" s="18" t="s">
        <v>199</v>
      </c>
      <c r="AM33" s="17" t="s">
        <v>83</v>
      </c>
    </row>
    <row r="34" spans="1:39" s="23" customFormat="1" ht="280.5" x14ac:dyDescent="0.25">
      <c r="A34" s="17">
        <f t="shared" si="0"/>
        <v>29</v>
      </c>
      <c r="B34" s="18" t="s">
        <v>1056</v>
      </c>
      <c r="C34" s="18" t="s">
        <v>26</v>
      </c>
      <c r="D34" s="18" t="s">
        <v>1050</v>
      </c>
      <c r="E34" s="19" t="s">
        <v>972</v>
      </c>
      <c r="F34" s="20" t="s">
        <v>304</v>
      </c>
      <c r="G34" s="24" t="s">
        <v>309</v>
      </c>
      <c r="H34" s="18" t="s">
        <v>306</v>
      </c>
      <c r="I34" s="18" t="s">
        <v>27</v>
      </c>
      <c r="J34" s="21">
        <v>4.5999999999999996</v>
      </c>
      <c r="K34" s="18" t="s">
        <v>1184</v>
      </c>
      <c r="L34" s="18" t="s">
        <v>1182</v>
      </c>
      <c r="M34" s="18" t="s">
        <v>31</v>
      </c>
      <c r="N34" s="17" t="s">
        <v>32</v>
      </c>
      <c r="O34" s="18" t="s">
        <v>198</v>
      </c>
      <c r="P34" s="18" t="s">
        <v>688</v>
      </c>
      <c r="Q34" s="18" t="s">
        <v>152</v>
      </c>
      <c r="R34" s="18" t="s">
        <v>28</v>
      </c>
      <c r="S34" s="18" t="s">
        <v>1163</v>
      </c>
      <c r="T34" s="18" t="s">
        <v>1163</v>
      </c>
      <c r="U34" s="25"/>
      <c r="V34" s="18">
        <v>1.2</v>
      </c>
      <c r="W34" s="25"/>
      <c r="X34" s="25"/>
      <c r="Y34" s="25"/>
      <c r="Z34" s="25"/>
      <c r="AA34" s="25"/>
      <c r="AB34" s="18">
        <v>30.7</v>
      </c>
      <c r="AC34" s="18">
        <v>36.799999999999997</v>
      </c>
      <c r="AD34" s="25"/>
      <c r="AE34" s="25"/>
      <c r="AF34" s="18">
        <v>36.799999999999997</v>
      </c>
      <c r="AG34" s="22" t="s">
        <v>83</v>
      </c>
      <c r="AH34" s="18" t="s">
        <v>40</v>
      </c>
      <c r="AI34" s="18" t="s">
        <v>199</v>
      </c>
      <c r="AJ34" s="18" t="s">
        <v>1255</v>
      </c>
      <c r="AK34" s="18" t="s">
        <v>310</v>
      </c>
      <c r="AL34" s="18" t="s">
        <v>199</v>
      </c>
      <c r="AM34" s="17" t="s">
        <v>83</v>
      </c>
    </row>
    <row r="35" spans="1:39" s="23" customFormat="1" ht="280.5" x14ac:dyDescent="0.25">
      <c r="A35" s="17">
        <f t="shared" si="0"/>
        <v>30</v>
      </c>
      <c r="B35" s="18" t="s">
        <v>1056</v>
      </c>
      <c r="C35" s="18" t="s">
        <v>26</v>
      </c>
      <c r="D35" s="18" t="s">
        <v>1050</v>
      </c>
      <c r="E35" s="19" t="s">
        <v>624</v>
      </c>
      <c r="F35" s="20" t="s">
        <v>311</v>
      </c>
      <c r="G35" s="24" t="s">
        <v>312</v>
      </c>
      <c r="H35" s="18" t="s">
        <v>313</v>
      </c>
      <c r="I35" s="18" t="s">
        <v>27</v>
      </c>
      <c r="J35" s="21">
        <v>9.6999999999999993</v>
      </c>
      <c r="K35" s="18" t="s">
        <v>1184</v>
      </c>
      <c r="L35" s="18" t="s">
        <v>1182</v>
      </c>
      <c r="M35" s="18" t="s">
        <v>31</v>
      </c>
      <c r="N35" s="17" t="s">
        <v>32</v>
      </c>
      <c r="O35" s="18" t="s">
        <v>314</v>
      </c>
      <c r="P35" s="18" t="s">
        <v>688</v>
      </c>
      <c r="Q35" s="18" t="s">
        <v>152</v>
      </c>
      <c r="R35" s="18" t="s">
        <v>28</v>
      </c>
      <c r="S35" s="18" t="s">
        <v>1163</v>
      </c>
      <c r="T35" s="18" t="s">
        <v>1163</v>
      </c>
      <c r="U35" s="25"/>
      <c r="V35" s="18">
        <v>2.4300000000000002</v>
      </c>
      <c r="W35" s="25"/>
      <c r="X35" s="25"/>
      <c r="Y35" s="25"/>
      <c r="Z35" s="25"/>
      <c r="AA35" s="25"/>
      <c r="AB35" s="18">
        <v>31.93</v>
      </c>
      <c r="AC35" s="18">
        <v>77.599999999999994</v>
      </c>
      <c r="AD35" s="25"/>
      <c r="AE35" s="25"/>
      <c r="AF35" s="18">
        <v>77.599999999999994</v>
      </c>
      <c r="AG35" s="22" t="s">
        <v>83</v>
      </c>
      <c r="AH35" s="18" t="s">
        <v>40</v>
      </c>
      <c r="AI35" s="18" t="s">
        <v>315</v>
      </c>
      <c r="AJ35" s="18" t="s">
        <v>1255</v>
      </c>
      <c r="AK35" s="18" t="s">
        <v>888</v>
      </c>
      <c r="AL35" s="18" t="s">
        <v>315</v>
      </c>
      <c r="AM35" s="17" t="s">
        <v>83</v>
      </c>
    </row>
    <row r="36" spans="1:39" s="23" customFormat="1" ht="280.5" x14ac:dyDescent="0.25">
      <c r="A36" s="17">
        <f t="shared" si="0"/>
        <v>31</v>
      </c>
      <c r="B36" s="18" t="s">
        <v>1056</v>
      </c>
      <c r="C36" s="18" t="s">
        <v>26</v>
      </c>
      <c r="D36" s="18" t="s">
        <v>1050</v>
      </c>
      <c r="E36" s="19" t="s">
        <v>625</v>
      </c>
      <c r="F36" s="20" t="s">
        <v>320</v>
      </c>
      <c r="G36" s="24" t="s">
        <v>322</v>
      </c>
      <c r="H36" s="18" t="s">
        <v>187</v>
      </c>
      <c r="I36" s="18" t="s">
        <v>27</v>
      </c>
      <c r="J36" s="21">
        <v>6.9</v>
      </c>
      <c r="K36" s="18" t="s">
        <v>1184</v>
      </c>
      <c r="L36" s="18" t="s">
        <v>1182</v>
      </c>
      <c r="M36" s="18" t="s">
        <v>31</v>
      </c>
      <c r="N36" s="17" t="s">
        <v>32</v>
      </c>
      <c r="O36" s="18" t="s">
        <v>188</v>
      </c>
      <c r="P36" s="18" t="s">
        <v>688</v>
      </c>
      <c r="Q36" s="18" t="s">
        <v>152</v>
      </c>
      <c r="R36" s="18" t="s">
        <v>28</v>
      </c>
      <c r="S36" s="18" t="s">
        <v>1163</v>
      </c>
      <c r="T36" s="18" t="s">
        <v>1163</v>
      </c>
      <c r="U36" s="25"/>
      <c r="V36" s="18">
        <v>1.73</v>
      </c>
      <c r="W36" s="25"/>
      <c r="X36" s="25"/>
      <c r="Y36" s="25"/>
      <c r="Z36" s="25"/>
      <c r="AA36" s="25"/>
      <c r="AB36" s="18">
        <v>31.9</v>
      </c>
      <c r="AC36" s="18">
        <v>55.2</v>
      </c>
      <c r="AD36" s="25"/>
      <c r="AE36" s="25"/>
      <c r="AF36" s="18">
        <v>55.2</v>
      </c>
      <c r="AG36" s="22" t="s">
        <v>83</v>
      </c>
      <c r="AH36" s="18" t="s">
        <v>40</v>
      </c>
      <c r="AI36" s="18" t="s">
        <v>317</v>
      </c>
      <c r="AJ36" s="18" t="s">
        <v>1255</v>
      </c>
      <c r="AK36" s="18" t="s">
        <v>323</v>
      </c>
      <c r="AL36" s="18" t="s">
        <v>317</v>
      </c>
      <c r="AM36" s="17" t="s">
        <v>83</v>
      </c>
    </row>
    <row r="37" spans="1:39" s="23" customFormat="1" ht="280.5" x14ac:dyDescent="0.25">
      <c r="A37" s="17">
        <f t="shared" si="0"/>
        <v>32</v>
      </c>
      <c r="B37" s="18" t="s">
        <v>1056</v>
      </c>
      <c r="C37" s="18" t="s">
        <v>26</v>
      </c>
      <c r="D37" s="18" t="s">
        <v>1050</v>
      </c>
      <c r="E37" s="19" t="s">
        <v>626</v>
      </c>
      <c r="F37" s="20" t="s">
        <v>328</v>
      </c>
      <c r="G37" s="24" t="s">
        <v>329</v>
      </c>
      <c r="H37" s="18" t="s">
        <v>330</v>
      </c>
      <c r="I37" s="18" t="s">
        <v>27</v>
      </c>
      <c r="J37" s="21">
        <v>7.1</v>
      </c>
      <c r="K37" s="18" t="s">
        <v>1184</v>
      </c>
      <c r="L37" s="18" t="s">
        <v>1182</v>
      </c>
      <c r="M37" s="18" t="s">
        <v>31</v>
      </c>
      <c r="N37" s="17" t="s">
        <v>32</v>
      </c>
      <c r="O37" s="18" t="s">
        <v>331</v>
      </c>
      <c r="P37" s="18" t="s">
        <v>688</v>
      </c>
      <c r="Q37" s="18" t="s">
        <v>152</v>
      </c>
      <c r="R37" s="18" t="s">
        <v>28</v>
      </c>
      <c r="S37" s="18" t="s">
        <v>1163</v>
      </c>
      <c r="T37" s="18" t="s">
        <v>1163</v>
      </c>
      <c r="U37" s="25"/>
      <c r="V37" s="18">
        <v>1.83</v>
      </c>
      <c r="W37" s="25"/>
      <c r="X37" s="25"/>
      <c r="Y37" s="25"/>
      <c r="Z37" s="25"/>
      <c r="AA37" s="25"/>
      <c r="AB37" s="18">
        <v>31.04</v>
      </c>
      <c r="AC37" s="18">
        <v>56.8</v>
      </c>
      <c r="AD37" s="25"/>
      <c r="AE37" s="25"/>
      <c r="AF37" s="18">
        <v>56.8</v>
      </c>
      <c r="AG37" s="22" t="s">
        <v>83</v>
      </c>
      <c r="AH37" s="18" t="s">
        <v>40</v>
      </c>
      <c r="AI37" s="18" t="s">
        <v>332</v>
      </c>
      <c r="AJ37" s="18" t="s">
        <v>1255</v>
      </c>
      <c r="AK37" s="18" t="s">
        <v>333</v>
      </c>
      <c r="AL37" s="18" t="s">
        <v>332</v>
      </c>
      <c r="AM37" s="17" t="s">
        <v>83</v>
      </c>
    </row>
    <row r="38" spans="1:39" s="23" customFormat="1" ht="89.25" x14ac:dyDescent="0.25">
      <c r="A38" s="17">
        <f t="shared" si="0"/>
        <v>33</v>
      </c>
      <c r="B38" s="18">
        <v>4</v>
      </c>
      <c r="C38" s="18" t="s">
        <v>481</v>
      </c>
      <c r="D38" s="18" t="s">
        <v>1051</v>
      </c>
      <c r="E38" s="19" t="s">
        <v>627</v>
      </c>
      <c r="F38" s="20" t="s">
        <v>824</v>
      </c>
      <c r="G38" s="18" t="s">
        <v>889</v>
      </c>
      <c r="H38" s="18" t="s">
        <v>502</v>
      </c>
      <c r="I38" s="18" t="s">
        <v>27</v>
      </c>
      <c r="J38" s="21">
        <v>0.7</v>
      </c>
      <c r="K38" s="18" t="s">
        <v>1184</v>
      </c>
      <c r="L38" s="18" t="s">
        <v>1182</v>
      </c>
      <c r="M38" s="18" t="s">
        <v>482</v>
      </c>
      <c r="N38" s="18" t="s">
        <v>483</v>
      </c>
      <c r="O38" s="18" t="s">
        <v>498</v>
      </c>
      <c r="P38" s="18" t="s">
        <v>688</v>
      </c>
      <c r="Q38" s="17" t="s">
        <v>152</v>
      </c>
      <c r="R38" s="18" t="s">
        <v>28</v>
      </c>
      <c r="S38" s="18" t="s">
        <v>1163</v>
      </c>
      <c r="T38" s="18" t="s">
        <v>1163</v>
      </c>
      <c r="U38" s="18" t="s">
        <v>27</v>
      </c>
      <c r="V38" s="18"/>
      <c r="W38" s="18"/>
      <c r="X38" s="21">
        <v>1.03</v>
      </c>
      <c r="Y38" s="18"/>
      <c r="Z38" s="18"/>
      <c r="AA38" s="18"/>
      <c r="AB38" s="18"/>
      <c r="AC38" s="18">
        <v>2.7050689999999999</v>
      </c>
      <c r="AD38" s="18"/>
      <c r="AE38" s="18">
        <v>0.41199999999999998</v>
      </c>
      <c r="AF38" s="18">
        <v>3.1170689999999999</v>
      </c>
      <c r="AG38" s="27" t="s">
        <v>1241</v>
      </c>
      <c r="AH38" s="18" t="s">
        <v>510</v>
      </c>
      <c r="AI38" s="18" t="s">
        <v>501</v>
      </c>
      <c r="AJ38" s="18" t="s">
        <v>1255</v>
      </c>
      <c r="AK38" s="18" t="s">
        <v>503</v>
      </c>
      <c r="AL38" s="18" t="s">
        <v>501</v>
      </c>
      <c r="AM38" s="27" t="s">
        <v>1256</v>
      </c>
    </row>
    <row r="39" spans="1:39" s="23" customFormat="1" ht="280.5" x14ac:dyDescent="0.25">
      <c r="A39" s="17">
        <f t="shared" si="0"/>
        <v>34</v>
      </c>
      <c r="B39" s="18" t="s">
        <v>1056</v>
      </c>
      <c r="C39" s="18" t="s">
        <v>26</v>
      </c>
      <c r="D39" s="18" t="s">
        <v>1050</v>
      </c>
      <c r="E39" s="19" t="s">
        <v>890</v>
      </c>
      <c r="F39" s="20" t="s">
        <v>772</v>
      </c>
      <c r="G39" s="24" t="s">
        <v>378</v>
      </c>
      <c r="H39" s="18" t="s">
        <v>379</v>
      </c>
      <c r="I39" s="18" t="s">
        <v>27</v>
      </c>
      <c r="J39" s="21">
        <v>6.4</v>
      </c>
      <c r="K39" s="18" t="s">
        <v>1184</v>
      </c>
      <c r="L39" s="18" t="s">
        <v>1182</v>
      </c>
      <c r="M39" s="18" t="s">
        <v>108</v>
      </c>
      <c r="N39" s="17" t="s">
        <v>109</v>
      </c>
      <c r="O39" s="18" t="s">
        <v>380</v>
      </c>
      <c r="P39" s="18" t="s">
        <v>694</v>
      </c>
      <c r="Q39" s="18" t="s">
        <v>563</v>
      </c>
      <c r="R39" s="18" t="s">
        <v>28</v>
      </c>
      <c r="S39" s="18" t="s">
        <v>1163</v>
      </c>
      <c r="T39" s="18" t="s">
        <v>1163</v>
      </c>
      <c r="U39" s="25"/>
      <c r="V39" s="18">
        <v>1.6</v>
      </c>
      <c r="W39" s="25"/>
      <c r="X39" s="25"/>
      <c r="Y39" s="25"/>
      <c r="Z39" s="25"/>
      <c r="AA39" s="25"/>
      <c r="AB39" s="18">
        <v>32</v>
      </c>
      <c r="AC39" s="18">
        <v>51.2</v>
      </c>
      <c r="AD39" s="25"/>
      <c r="AE39" s="25"/>
      <c r="AF39" s="18">
        <v>51.2</v>
      </c>
      <c r="AG39" s="22" t="s">
        <v>83</v>
      </c>
      <c r="AH39" s="18" t="s">
        <v>40</v>
      </c>
      <c r="AI39" s="18" t="s">
        <v>381</v>
      </c>
      <c r="AJ39" s="18" t="s">
        <v>1255</v>
      </c>
      <c r="AK39" s="18" t="s">
        <v>891</v>
      </c>
      <c r="AL39" s="18" t="s">
        <v>33</v>
      </c>
      <c r="AM39" s="17" t="s">
        <v>83</v>
      </c>
    </row>
    <row r="40" spans="1:39" s="23" customFormat="1" ht="280.5" x14ac:dyDescent="0.25">
      <c r="A40" s="17">
        <f t="shared" si="0"/>
        <v>35</v>
      </c>
      <c r="B40" s="18" t="s">
        <v>1056</v>
      </c>
      <c r="C40" s="18" t="s">
        <v>26</v>
      </c>
      <c r="D40" s="18" t="s">
        <v>1050</v>
      </c>
      <c r="E40" s="19" t="s">
        <v>784</v>
      </c>
      <c r="F40" s="20" t="s">
        <v>785</v>
      </c>
      <c r="G40" s="24" t="s">
        <v>440</v>
      </c>
      <c r="H40" s="18" t="s">
        <v>786</v>
      </c>
      <c r="I40" s="18" t="s">
        <v>27</v>
      </c>
      <c r="J40" s="21">
        <v>2.9</v>
      </c>
      <c r="K40" s="18" t="s">
        <v>1184</v>
      </c>
      <c r="L40" s="18" t="s">
        <v>1182</v>
      </c>
      <c r="M40" s="18" t="s">
        <v>108</v>
      </c>
      <c r="N40" s="17" t="s">
        <v>436</v>
      </c>
      <c r="O40" s="18" t="s">
        <v>441</v>
      </c>
      <c r="P40" s="18" t="s">
        <v>695</v>
      </c>
      <c r="Q40" s="18" t="s">
        <v>571</v>
      </c>
      <c r="R40" s="18" t="s">
        <v>1164</v>
      </c>
      <c r="S40" s="18" t="s">
        <v>1163</v>
      </c>
      <c r="T40" s="18" t="s">
        <v>1163</v>
      </c>
      <c r="U40" s="25"/>
      <c r="V40" s="18">
        <v>0.73</v>
      </c>
      <c r="W40" s="25"/>
      <c r="X40" s="25"/>
      <c r="Y40" s="25"/>
      <c r="Z40" s="25"/>
      <c r="AA40" s="25"/>
      <c r="AB40" s="18">
        <v>31.78</v>
      </c>
      <c r="AC40" s="18">
        <v>23.2</v>
      </c>
      <c r="AD40" s="25"/>
      <c r="AE40" s="25"/>
      <c r="AF40" s="18">
        <v>23.2</v>
      </c>
      <c r="AG40" s="22" t="s">
        <v>83</v>
      </c>
      <c r="AH40" s="18" t="s">
        <v>40</v>
      </c>
      <c r="AI40" s="18" t="s">
        <v>442</v>
      </c>
      <c r="AJ40" s="18" t="s">
        <v>1251</v>
      </c>
      <c r="AK40" s="18" t="s">
        <v>421</v>
      </c>
      <c r="AL40" s="18" t="s">
        <v>442</v>
      </c>
      <c r="AM40" s="17" t="s">
        <v>83</v>
      </c>
    </row>
    <row r="41" spans="1:39" s="23" customFormat="1" ht="280.5" x14ac:dyDescent="0.25">
      <c r="A41" s="17">
        <f t="shared" si="0"/>
        <v>36</v>
      </c>
      <c r="B41" s="18" t="s">
        <v>1056</v>
      </c>
      <c r="C41" s="18" t="s">
        <v>26</v>
      </c>
      <c r="D41" s="18" t="s">
        <v>1050</v>
      </c>
      <c r="E41" s="19" t="s">
        <v>787</v>
      </c>
      <c r="F41" s="20" t="s">
        <v>788</v>
      </c>
      <c r="G41" s="24" t="s">
        <v>400</v>
      </c>
      <c r="H41" s="18" t="s">
        <v>401</v>
      </c>
      <c r="I41" s="18" t="s">
        <v>27</v>
      </c>
      <c r="J41" s="21">
        <v>6.5</v>
      </c>
      <c r="K41" s="18" t="s">
        <v>1184</v>
      </c>
      <c r="L41" s="18" t="s">
        <v>1182</v>
      </c>
      <c r="M41" s="18" t="s">
        <v>108</v>
      </c>
      <c r="N41" s="17" t="s">
        <v>123</v>
      </c>
      <c r="O41" s="18" t="s">
        <v>402</v>
      </c>
      <c r="P41" s="18" t="s">
        <v>696</v>
      </c>
      <c r="Q41" s="18" t="s">
        <v>569</v>
      </c>
      <c r="R41" s="18" t="s">
        <v>28</v>
      </c>
      <c r="S41" s="18" t="s">
        <v>1163</v>
      </c>
      <c r="T41" s="18" t="s">
        <v>1163</v>
      </c>
      <c r="U41" s="25"/>
      <c r="V41" s="18">
        <v>1.63</v>
      </c>
      <c r="W41" s="25"/>
      <c r="X41" s="25"/>
      <c r="Y41" s="25"/>
      <c r="Z41" s="25"/>
      <c r="AA41" s="25"/>
      <c r="AB41" s="18">
        <v>31.9</v>
      </c>
      <c r="AC41" s="18">
        <v>52</v>
      </c>
      <c r="AD41" s="25"/>
      <c r="AE41" s="25"/>
      <c r="AF41" s="18">
        <v>52</v>
      </c>
      <c r="AG41" s="22" t="s">
        <v>83</v>
      </c>
      <c r="AH41" s="18" t="s">
        <v>40</v>
      </c>
      <c r="AI41" s="18" t="s">
        <v>403</v>
      </c>
      <c r="AJ41" s="18" t="s">
        <v>1255</v>
      </c>
      <c r="AK41" s="18" t="s">
        <v>404</v>
      </c>
      <c r="AL41" s="18" t="s">
        <v>33</v>
      </c>
      <c r="AM41" s="17" t="s">
        <v>83</v>
      </c>
    </row>
    <row r="42" spans="1:39" s="23" customFormat="1" ht="280.5" x14ac:dyDescent="0.25">
      <c r="A42" s="17">
        <f t="shared" si="0"/>
        <v>37</v>
      </c>
      <c r="B42" s="18" t="s">
        <v>1056</v>
      </c>
      <c r="C42" s="18" t="s">
        <v>26</v>
      </c>
      <c r="D42" s="18" t="s">
        <v>1050</v>
      </c>
      <c r="E42" s="19" t="s">
        <v>789</v>
      </c>
      <c r="F42" s="20" t="s">
        <v>790</v>
      </c>
      <c r="G42" s="24" t="s">
        <v>399</v>
      </c>
      <c r="H42" s="18" t="s">
        <v>395</v>
      </c>
      <c r="I42" s="18" t="s">
        <v>27</v>
      </c>
      <c r="J42" s="21">
        <v>6.9</v>
      </c>
      <c r="K42" s="18" t="s">
        <v>1184</v>
      </c>
      <c r="L42" s="18" t="s">
        <v>1182</v>
      </c>
      <c r="M42" s="18" t="s">
        <v>108</v>
      </c>
      <c r="N42" s="17" t="s">
        <v>123</v>
      </c>
      <c r="O42" s="18" t="s">
        <v>124</v>
      </c>
      <c r="P42" s="18" t="s">
        <v>696</v>
      </c>
      <c r="Q42" s="18" t="s">
        <v>496</v>
      </c>
      <c r="R42" s="18" t="s">
        <v>37</v>
      </c>
      <c r="S42" s="18" t="s">
        <v>1163</v>
      </c>
      <c r="T42" s="18" t="s">
        <v>1163</v>
      </c>
      <c r="U42" s="25"/>
      <c r="V42" s="18">
        <v>1.73</v>
      </c>
      <c r="W42" s="25"/>
      <c r="X42" s="25"/>
      <c r="Y42" s="25"/>
      <c r="Z42" s="25"/>
      <c r="AA42" s="25"/>
      <c r="AB42" s="18">
        <v>31.9</v>
      </c>
      <c r="AC42" s="18">
        <v>55.2</v>
      </c>
      <c r="AD42" s="25"/>
      <c r="AE42" s="25"/>
      <c r="AF42" s="18">
        <v>55.2</v>
      </c>
      <c r="AG42" s="22" t="s">
        <v>83</v>
      </c>
      <c r="AH42" s="18" t="s">
        <v>40</v>
      </c>
      <c r="AI42" s="18" t="s">
        <v>396</v>
      </c>
      <c r="AJ42" s="17" t="s">
        <v>1252</v>
      </c>
      <c r="AK42" s="18" t="s">
        <v>1237</v>
      </c>
      <c r="AL42" s="18" t="s">
        <v>396</v>
      </c>
      <c r="AM42" s="17" t="s">
        <v>83</v>
      </c>
    </row>
    <row r="43" spans="1:39" s="23" customFormat="1" ht="280.5" x14ac:dyDescent="0.25">
      <c r="A43" s="17">
        <f t="shared" si="0"/>
        <v>38</v>
      </c>
      <c r="B43" s="18" t="s">
        <v>1056</v>
      </c>
      <c r="C43" s="18" t="s">
        <v>26</v>
      </c>
      <c r="D43" s="18" t="s">
        <v>1050</v>
      </c>
      <c r="E43" s="19" t="s">
        <v>892</v>
      </c>
      <c r="F43" s="20" t="s">
        <v>791</v>
      </c>
      <c r="G43" s="24" t="s">
        <v>423</v>
      </c>
      <c r="H43" s="18" t="s">
        <v>424</v>
      </c>
      <c r="I43" s="18" t="s">
        <v>27</v>
      </c>
      <c r="J43" s="21">
        <v>10.199999999999999</v>
      </c>
      <c r="K43" s="18" t="s">
        <v>1184</v>
      </c>
      <c r="L43" s="18" t="s">
        <v>1182</v>
      </c>
      <c r="M43" s="18" t="s">
        <v>108</v>
      </c>
      <c r="N43" s="17" t="s">
        <v>117</v>
      </c>
      <c r="O43" s="18" t="s">
        <v>425</v>
      </c>
      <c r="P43" s="18" t="s">
        <v>696</v>
      </c>
      <c r="Q43" s="18" t="s">
        <v>496</v>
      </c>
      <c r="R43" s="18" t="s">
        <v>37</v>
      </c>
      <c r="S43" s="18" t="s">
        <v>1163</v>
      </c>
      <c r="T43" s="18" t="s">
        <v>1163</v>
      </c>
      <c r="U43" s="25"/>
      <c r="V43" s="18">
        <v>2.5499999999999998</v>
      </c>
      <c r="W43" s="25"/>
      <c r="X43" s="25"/>
      <c r="Y43" s="25"/>
      <c r="Z43" s="25"/>
      <c r="AA43" s="25"/>
      <c r="AB43" s="18">
        <v>72</v>
      </c>
      <c r="AC43" s="18">
        <v>183.6</v>
      </c>
      <c r="AD43" s="25"/>
      <c r="AE43" s="25"/>
      <c r="AF43" s="18">
        <v>183.6</v>
      </c>
      <c r="AG43" s="22" t="s">
        <v>83</v>
      </c>
      <c r="AH43" s="18" t="s">
        <v>40</v>
      </c>
      <c r="AI43" s="18" t="s">
        <v>426</v>
      </c>
      <c r="AJ43" s="18" t="s">
        <v>1251</v>
      </c>
      <c r="AK43" s="18" t="s">
        <v>421</v>
      </c>
      <c r="AL43" s="18" t="s">
        <v>426</v>
      </c>
      <c r="AM43" s="17" t="s">
        <v>83</v>
      </c>
    </row>
    <row r="44" spans="1:39" s="23" customFormat="1" ht="114.75" x14ac:dyDescent="0.25">
      <c r="A44" s="17">
        <f t="shared" si="0"/>
        <v>39</v>
      </c>
      <c r="B44" s="18">
        <v>4</v>
      </c>
      <c r="C44" s="18" t="s">
        <v>511</v>
      </c>
      <c r="D44" s="18" t="s">
        <v>1051</v>
      </c>
      <c r="E44" s="19" t="s">
        <v>894</v>
      </c>
      <c r="F44" s="20" t="s">
        <v>527</v>
      </c>
      <c r="G44" s="18" t="s">
        <v>895</v>
      </c>
      <c r="H44" s="18" t="s">
        <v>424</v>
      </c>
      <c r="I44" s="18" t="s">
        <v>27</v>
      </c>
      <c r="J44" s="21">
        <v>1.5</v>
      </c>
      <c r="K44" s="18" t="s">
        <v>1184</v>
      </c>
      <c r="L44" s="18" t="s">
        <v>1182</v>
      </c>
      <c r="M44" s="18" t="s">
        <v>116</v>
      </c>
      <c r="N44" s="18" t="s">
        <v>117</v>
      </c>
      <c r="O44" s="18" t="s">
        <v>425</v>
      </c>
      <c r="P44" s="18" t="s">
        <v>696</v>
      </c>
      <c r="Q44" s="17" t="s">
        <v>496</v>
      </c>
      <c r="R44" s="18" t="s">
        <v>37</v>
      </c>
      <c r="S44" s="18" t="s">
        <v>1163</v>
      </c>
      <c r="T44" s="18" t="s">
        <v>1163</v>
      </c>
      <c r="U44" s="18" t="s">
        <v>497</v>
      </c>
      <c r="V44" s="18"/>
      <c r="W44" s="18"/>
      <c r="X44" s="21">
        <v>2</v>
      </c>
      <c r="Y44" s="18"/>
      <c r="Z44" s="18"/>
      <c r="AA44" s="18"/>
      <c r="AB44" s="18">
        <v>1.5</v>
      </c>
      <c r="AC44" s="18">
        <v>3</v>
      </c>
      <c r="AD44" s="18">
        <v>0.2</v>
      </c>
      <c r="AE44" s="18">
        <v>0.6</v>
      </c>
      <c r="AF44" s="18">
        <v>3.6</v>
      </c>
      <c r="AG44" s="27" t="s">
        <v>1243</v>
      </c>
      <c r="AH44" s="18" t="s">
        <v>893</v>
      </c>
      <c r="AI44" s="18" t="s">
        <v>426</v>
      </c>
      <c r="AJ44" s="18" t="s">
        <v>1255</v>
      </c>
      <c r="AK44" s="18" t="s">
        <v>486</v>
      </c>
      <c r="AL44" s="18" t="s">
        <v>426</v>
      </c>
      <c r="AM44" s="27" t="s">
        <v>1243</v>
      </c>
    </row>
    <row r="45" spans="1:39" s="23" customFormat="1" ht="280.5" x14ac:dyDescent="0.25">
      <c r="A45" s="17">
        <f t="shared" si="0"/>
        <v>40</v>
      </c>
      <c r="B45" s="18" t="s">
        <v>1056</v>
      </c>
      <c r="C45" s="18" t="s">
        <v>26</v>
      </c>
      <c r="D45" s="18" t="s">
        <v>1050</v>
      </c>
      <c r="E45" s="19" t="s">
        <v>792</v>
      </c>
      <c r="F45" s="20" t="s">
        <v>791</v>
      </c>
      <c r="G45" s="24" t="s">
        <v>427</v>
      </c>
      <c r="H45" s="18" t="s">
        <v>424</v>
      </c>
      <c r="I45" s="18" t="s">
        <v>27</v>
      </c>
      <c r="J45" s="21">
        <v>3.4</v>
      </c>
      <c r="K45" s="18" t="s">
        <v>1184</v>
      </c>
      <c r="L45" s="18" t="s">
        <v>1182</v>
      </c>
      <c r="M45" s="18" t="s">
        <v>108</v>
      </c>
      <c r="N45" s="17" t="s">
        <v>117</v>
      </c>
      <c r="O45" s="18" t="s">
        <v>425</v>
      </c>
      <c r="P45" s="18" t="s">
        <v>698</v>
      </c>
      <c r="Q45" s="18" t="s">
        <v>525</v>
      </c>
      <c r="R45" s="18" t="s">
        <v>37</v>
      </c>
      <c r="S45" s="18" t="s">
        <v>1163</v>
      </c>
      <c r="T45" s="18" t="s">
        <v>1163</v>
      </c>
      <c r="U45" s="25"/>
      <c r="V45" s="18">
        <v>0.85</v>
      </c>
      <c r="W45" s="25"/>
      <c r="X45" s="25"/>
      <c r="Y45" s="25"/>
      <c r="Z45" s="25"/>
      <c r="AA45" s="25"/>
      <c r="AB45" s="18">
        <v>32</v>
      </c>
      <c r="AC45" s="18">
        <v>27.2</v>
      </c>
      <c r="AD45" s="25"/>
      <c r="AE45" s="25"/>
      <c r="AF45" s="18">
        <v>27.2</v>
      </c>
      <c r="AG45" s="22" t="s">
        <v>83</v>
      </c>
      <c r="AH45" s="18" t="s">
        <v>40</v>
      </c>
      <c r="AI45" s="18" t="s">
        <v>426</v>
      </c>
      <c r="AJ45" s="18" t="s">
        <v>1251</v>
      </c>
      <c r="AK45" s="18" t="s">
        <v>421</v>
      </c>
      <c r="AL45" s="18" t="s">
        <v>1179</v>
      </c>
      <c r="AM45" s="17" t="s">
        <v>83</v>
      </c>
    </row>
    <row r="46" spans="1:39" s="23" customFormat="1" ht="280.5" x14ac:dyDescent="0.25">
      <c r="A46" s="17">
        <f t="shared" si="0"/>
        <v>41</v>
      </c>
      <c r="B46" s="18" t="s">
        <v>1056</v>
      </c>
      <c r="C46" s="18" t="s">
        <v>26</v>
      </c>
      <c r="D46" s="18" t="s">
        <v>1050</v>
      </c>
      <c r="E46" s="19" t="s">
        <v>896</v>
      </c>
      <c r="F46" s="20" t="s">
        <v>793</v>
      </c>
      <c r="G46" s="24" t="s">
        <v>472</v>
      </c>
      <c r="H46" s="18" t="s">
        <v>794</v>
      </c>
      <c r="I46" s="18" t="s">
        <v>27</v>
      </c>
      <c r="J46" s="21">
        <v>16.100000000000001</v>
      </c>
      <c r="K46" s="18" t="s">
        <v>1184</v>
      </c>
      <c r="L46" s="18" t="s">
        <v>1182</v>
      </c>
      <c r="M46" s="18" t="s">
        <v>108</v>
      </c>
      <c r="N46" s="17" t="s">
        <v>123</v>
      </c>
      <c r="O46" s="18" t="s">
        <v>473</v>
      </c>
      <c r="P46" s="18" t="s">
        <v>698</v>
      </c>
      <c r="Q46" s="18" t="s">
        <v>525</v>
      </c>
      <c r="R46" s="18" t="s">
        <v>37</v>
      </c>
      <c r="S46" s="18" t="s">
        <v>1163</v>
      </c>
      <c r="T46" s="18" t="s">
        <v>1163</v>
      </c>
      <c r="U46" s="25"/>
      <c r="V46" s="18">
        <v>4.03</v>
      </c>
      <c r="W46" s="25"/>
      <c r="X46" s="25"/>
      <c r="Y46" s="25"/>
      <c r="Z46" s="25"/>
      <c r="AA46" s="25"/>
      <c r="AB46" s="18">
        <v>71.91</v>
      </c>
      <c r="AC46" s="18">
        <v>289.8</v>
      </c>
      <c r="AD46" s="25"/>
      <c r="AE46" s="25"/>
      <c r="AF46" s="18">
        <v>289.8</v>
      </c>
      <c r="AG46" s="22" t="s">
        <v>83</v>
      </c>
      <c r="AH46" s="18" t="s">
        <v>40</v>
      </c>
      <c r="AI46" s="18" t="s">
        <v>474</v>
      </c>
      <c r="AJ46" s="18" t="s">
        <v>1255</v>
      </c>
      <c r="AK46" s="18" t="s">
        <v>475</v>
      </c>
      <c r="AL46" s="18" t="s">
        <v>433</v>
      </c>
      <c r="AM46" s="17" t="s">
        <v>83</v>
      </c>
    </row>
    <row r="47" spans="1:39" s="23" customFormat="1" ht="102" x14ac:dyDescent="0.25">
      <c r="A47" s="17">
        <f t="shared" si="0"/>
        <v>42</v>
      </c>
      <c r="B47" s="18">
        <v>4</v>
      </c>
      <c r="C47" s="18" t="s">
        <v>511</v>
      </c>
      <c r="D47" s="18" t="s">
        <v>1051</v>
      </c>
      <c r="E47" s="19" t="s">
        <v>897</v>
      </c>
      <c r="F47" s="20" t="s">
        <v>898</v>
      </c>
      <c r="G47" s="18" t="s">
        <v>899</v>
      </c>
      <c r="H47" s="18" t="s">
        <v>426</v>
      </c>
      <c r="I47" s="18" t="s">
        <v>27</v>
      </c>
      <c r="J47" s="21">
        <v>1.5</v>
      </c>
      <c r="K47" s="18" t="s">
        <v>1184</v>
      </c>
      <c r="L47" s="18" t="s">
        <v>1182</v>
      </c>
      <c r="M47" s="18" t="s">
        <v>146</v>
      </c>
      <c r="N47" s="18" t="s">
        <v>147</v>
      </c>
      <c r="O47" s="18" t="s">
        <v>697</v>
      </c>
      <c r="P47" s="18" t="s">
        <v>698</v>
      </c>
      <c r="Q47" s="17" t="s">
        <v>525</v>
      </c>
      <c r="R47" s="18" t="s">
        <v>37</v>
      </c>
      <c r="S47" s="18" t="s">
        <v>1163</v>
      </c>
      <c r="T47" s="18" t="s">
        <v>1163</v>
      </c>
      <c r="U47" s="18"/>
      <c r="V47" s="18"/>
      <c r="W47" s="18"/>
      <c r="X47" s="21">
        <v>2</v>
      </c>
      <c r="Y47" s="18"/>
      <c r="Z47" s="18"/>
      <c r="AA47" s="18"/>
      <c r="AB47" s="18">
        <v>1.5</v>
      </c>
      <c r="AC47" s="18">
        <v>3</v>
      </c>
      <c r="AD47" s="18">
        <v>0.2</v>
      </c>
      <c r="AE47" s="18">
        <v>0.6</v>
      </c>
      <c r="AF47" s="18">
        <v>3.6</v>
      </c>
      <c r="AG47" s="27" t="s">
        <v>1243</v>
      </c>
      <c r="AH47" s="18" t="s">
        <v>40</v>
      </c>
      <c r="AI47" s="18" t="s">
        <v>426</v>
      </c>
      <c r="AJ47" s="18" t="s">
        <v>1255</v>
      </c>
      <c r="AK47" s="18" t="s">
        <v>486</v>
      </c>
      <c r="AL47" s="18" t="s">
        <v>426</v>
      </c>
      <c r="AM47" s="27" t="s">
        <v>1243</v>
      </c>
    </row>
    <row r="48" spans="1:39" s="23" customFormat="1" ht="114.75" x14ac:dyDescent="0.25">
      <c r="A48" s="17">
        <f t="shared" si="0"/>
        <v>43</v>
      </c>
      <c r="B48" s="18">
        <v>4</v>
      </c>
      <c r="C48" s="18" t="s">
        <v>481</v>
      </c>
      <c r="D48" s="18" t="s">
        <v>1051</v>
      </c>
      <c r="E48" s="19" t="s">
        <v>903</v>
      </c>
      <c r="F48" s="20" t="s">
        <v>902</v>
      </c>
      <c r="G48" s="18" t="s">
        <v>900</v>
      </c>
      <c r="H48" s="18" t="s">
        <v>749</v>
      </c>
      <c r="I48" s="17" t="s">
        <v>27</v>
      </c>
      <c r="J48" s="21">
        <v>1</v>
      </c>
      <c r="K48" s="18" t="s">
        <v>1184</v>
      </c>
      <c r="L48" s="18" t="s">
        <v>1182</v>
      </c>
      <c r="M48" s="18" t="s">
        <v>116</v>
      </c>
      <c r="N48" s="18" t="s">
        <v>117</v>
      </c>
      <c r="O48" s="18" t="s">
        <v>750</v>
      </c>
      <c r="P48" s="17" t="s">
        <v>901</v>
      </c>
      <c r="Q48" s="17" t="s">
        <v>572</v>
      </c>
      <c r="R48" s="18" t="s">
        <v>1164</v>
      </c>
      <c r="S48" s="18" t="s">
        <v>1163</v>
      </c>
      <c r="T48" s="18" t="s">
        <v>1163</v>
      </c>
      <c r="U48" s="18"/>
      <c r="V48" s="25"/>
      <c r="W48" s="25"/>
      <c r="X48" s="17" t="s">
        <v>748</v>
      </c>
      <c r="Y48" s="25"/>
      <c r="Z48" s="25"/>
      <c r="AA48" s="25"/>
      <c r="AB48" s="17">
        <v>0.89943600000000001</v>
      </c>
      <c r="AC48" s="25">
        <v>1.1494359999999999</v>
      </c>
      <c r="AD48" s="28">
        <v>0.4</v>
      </c>
      <c r="AE48" s="28">
        <v>0.4</v>
      </c>
      <c r="AF48" s="29">
        <v>1.549436</v>
      </c>
      <c r="AG48" s="22" t="s">
        <v>1244</v>
      </c>
      <c r="AH48" s="18" t="s">
        <v>40</v>
      </c>
      <c r="AI48" s="18" t="s">
        <v>442</v>
      </c>
      <c r="AJ48" s="18" t="s">
        <v>1255</v>
      </c>
      <c r="AK48" s="18" t="s">
        <v>486</v>
      </c>
      <c r="AL48" s="18" t="s">
        <v>442</v>
      </c>
      <c r="AM48" s="27" t="s">
        <v>1257</v>
      </c>
    </row>
    <row r="49" spans="1:39" s="23" customFormat="1" ht="280.5" x14ac:dyDescent="0.25">
      <c r="A49" s="17">
        <f t="shared" si="0"/>
        <v>44</v>
      </c>
      <c r="B49" s="18" t="s">
        <v>1056</v>
      </c>
      <c r="C49" s="18" t="s">
        <v>26</v>
      </c>
      <c r="D49" s="18" t="s">
        <v>1050</v>
      </c>
      <c r="E49" s="19" t="s">
        <v>795</v>
      </c>
      <c r="F49" s="20" t="s">
        <v>785</v>
      </c>
      <c r="G49" s="24" t="s">
        <v>443</v>
      </c>
      <c r="H49" s="18" t="s">
        <v>904</v>
      </c>
      <c r="I49" s="18" t="s">
        <v>27</v>
      </c>
      <c r="J49" s="21">
        <v>3.5</v>
      </c>
      <c r="K49" s="18" t="s">
        <v>1184</v>
      </c>
      <c r="L49" s="18" t="s">
        <v>1182</v>
      </c>
      <c r="M49" s="18" t="s">
        <v>108</v>
      </c>
      <c r="N49" s="17" t="s">
        <v>436</v>
      </c>
      <c r="O49" s="18" t="s">
        <v>441</v>
      </c>
      <c r="P49" s="18" t="s">
        <v>699</v>
      </c>
      <c r="Q49" s="18" t="s">
        <v>572</v>
      </c>
      <c r="R49" s="18" t="s">
        <v>1164</v>
      </c>
      <c r="S49" s="18" t="s">
        <v>1163</v>
      </c>
      <c r="T49" s="18" t="s">
        <v>1163</v>
      </c>
      <c r="U49" s="25"/>
      <c r="V49" s="18">
        <v>0.9</v>
      </c>
      <c r="W49" s="25"/>
      <c r="X49" s="25"/>
      <c r="Y49" s="25"/>
      <c r="Z49" s="25"/>
      <c r="AA49" s="25"/>
      <c r="AB49" s="18">
        <v>31.11</v>
      </c>
      <c r="AC49" s="18">
        <v>28</v>
      </c>
      <c r="AD49" s="25"/>
      <c r="AE49" s="25"/>
      <c r="AF49" s="18">
        <v>28</v>
      </c>
      <c r="AG49" s="22" t="s">
        <v>83</v>
      </c>
      <c r="AH49" s="18" t="s">
        <v>40</v>
      </c>
      <c r="AI49" s="18" t="s">
        <v>442</v>
      </c>
      <c r="AJ49" s="18" t="s">
        <v>1251</v>
      </c>
      <c r="AK49" s="18" t="s">
        <v>444</v>
      </c>
      <c r="AL49" s="18" t="s">
        <v>442</v>
      </c>
      <c r="AM49" s="17" t="s">
        <v>83</v>
      </c>
    </row>
    <row r="50" spans="1:39" s="23" customFormat="1" ht="280.5" x14ac:dyDescent="0.25">
      <c r="A50" s="17">
        <f t="shared" si="0"/>
        <v>45</v>
      </c>
      <c r="B50" s="18" t="s">
        <v>1056</v>
      </c>
      <c r="C50" s="18" t="s">
        <v>26</v>
      </c>
      <c r="D50" s="18" t="s">
        <v>1050</v>
      </c>
      <c r="E50" s="19" t="s">
        <v>796</v>
      </c>
      <c r="F50" s="20" t="s">
        <v>785</v>
      </c>
      <c r="G50" s="24" t="s">
        <v>445</v>
      </c>
      <c r="H50" s="18" t="s">
        <v>904</v>
      </c>
      <c r="I50" s="18" t="s">
        <v>27</v>
      </c>
      <c r="J50" s="21">
        <v>2.6</v>
      </c>
      <c r="K50" s="18" t="s">
        <v>1184</v>
      </c>
      <c r="L50" s="18" t="s">
        <v>1182</v>
      </c>
      <c r="M50" s="18" t="s">
        <v>108</v>
      </c>
      <c r="N50" s="17" t="s">
        <v>436</v>
      </c>
      <c r="O50" s="18" t="s">
        <v>441</v>
      </c>
      <c r="P50" s="18" t="s">
        <v>699</v>
      </c>
      <c r="Q50" s="18" t="s">
        <v>573</v>
      </c>
      <c r="R50" s="18" t="s">
        <v>1164</v>
      </c>
      <c r="S50" s="18" t="s">
        <v>1163</v>
      </c>
      <c r="T50" s="18" t="s">
        <v>1163</v>
      </c>
      <c r="U50" s="25"/>
      <c r="V50" s="18">
        <v>0.65</v>
      </c>
      <c r="W50" s="25"/>
      <c r="X50" s="25"/>
      <c r="Y50" s="25"/>
      <c r="Z50" s="25"/>
      <c r="AA50" s="25"/>
      <c r="AB50" s="18">
        <v>32</v>
      </c>
      <c r="AC50" s="18">
        <v>20.8</v>
      </c>
      <c r="AD50" s="25"/>
      <c r="AE50" s="25"/>
      <c r="AF50" s="18">
        <v>20.8</v>
      </c>
      <c r="AG50" s="22" t="s">
        <v>83</v>
      </c>
      <c r="AH50" s="18" t="s">
        <v>40</v>
      </c>
      <c r="AI50" s="18" t="s">
        <v>442</v>
      </c>
      <c r="AJ50" s="18" t="s">
        <v>1251</v>
      </c>
      <c r="AK50" s="18" t="s">
        <v>421</v>
      </c>
      <c r="AL50" s="18" t="s">
        <v>442</v>
      </c>
      <c r="AM50" s="17" t="s">
        <v>83</v>
      </c>
    </row>
    <row r="51" spans="1:39" s="23" customFormat="1" ht="114.75" x14ac:dyDescent="0.25">
      <c r="A51" s="17">
        <f t="shared" si="0"/>
        <v>46</v>
      </c>
      <c r="B51" s="18">
        <v>4</v>
      </c>
      <c r="C51" s="18" t="s">
        <v>481</v>
      </c>
      <c r="D51" s="18" t="s">
        <v>1051</v>
      </c>
      <c r="E51" s="19" t="s">
        <v>905</v>
      </c>
      <c r="F51" s="20" t="s">
        <v>906</v>
      </c>
      <c r="G51" s="18" t="s">
        <v>907</v>
      </c>
      <c r="H51" s="18" t="s">
        <v>749</v>
      </c>
      <c r="I51" s="18" t="s">
        <v>27</v>
      </c>
      <c r="J51" s="21">
        <v>2.5</v>
      </c>
      <c r="K51" s="18" t="s">
        <v>1184</v>
      </c>
      <c r="L51" s="18" t="s">
        <v>1182</v>
      </c>
      <c r="M51" s="18" t="s">
        <v>116</v>
      </c>
      <c r="N51" s="18" t="s">
        <v>117</v>
      </c>
      <c r="O51" s="18" t="s">
        <v>750</v>
      </c>
      <c r="P51" s="18" t="s">
        <v>752</v>
      </c>
      <c r="Q51" s="17" t="s">
        <v>573</v>
      </c>
      <c r="R51" s="18" t="s">
        <v>1164</v>
      </c>
      <c r="S51" s="18" t="s">
        <v>1163</v>
      </c>
      <c r="T51" s="18" t="s">
        <v>1163</v>
      </c>
      <c r="U51" s="18"/>
      <c r="V51" s="18"/>
      <c r="W51" s="18"/>
      <c r="X51" s="21" t="s">
        <v>748</v>
      </c>
      <c r="Y51" s="18"/>
      <c r="Z51" s="18"/>
      <c r="AA51" s="18"/>
      <c r="AB51" s="18">
        <v>2.0598550000000002</v>
      </c>
      <c r="AC51" s="18">
        <v>2.3098550000000002</v>
      </c>
      <c r="AD51" s="28">
        <v>0.4</v>
      </c>
      <c r="AE51" s="28">
        <v>0.4</v>
      </c>
      <c r="AF51" s="29">
        <v>2.7098550000000001</v>
      </c>
      <c r="AG51" s="27" t="s">
        <v>1244</v>
      </c>
      <c r="AH51" s="18" t="s">
        <v>40</v>
      </c>
      <c r="AI51" s="18" t="s">
        <v>442</v>
      </c>
      <c r="AJ51" s="18" t="s">
        <v>1255</v>
      </c>
      <c r="AK51" s="18" t="s">
        <v>486</v>
      </c>
      <c r="AL51" s="18" t="s">
        <v>442</v>
      </c>
      <c r="AM51" s="27" t="s">
        <v>1257</v>
      </c>
    </row>
    <row r="52" spans="1:39" s="23" customFormat="1" ht="280.5" x14ac:dyDescent="0.25">
      <c r="A52" s="17">
        <f t="shared" si="0"/>
        <v>47</v>
      </c>
      <c r="B52" s="18" t="s">
        <v>1056</v>
      </c>
      <c r="C52" s="18" t="s">
        <v>26</v>
      </c>
      <c r="D52" s="18" t="s">
        <v>1050</v>
      </c>
      <c r="E52" s="19" t="s">
        <v>908</v>
      </c>
      <c r="F52" s="20" t="s">
        <v>144</v>
      </c>
      <c r="G52" s="20" t="s">
        <v>909</v>
      </c>
      <c r="H52" s="18" t="s">
        <v>145</v>
      </c>
      <c r="I52" s="18" t="s">
        <v>30</v>
      </c>
      <c r="J52" s="21">
        <v>3.5</v>
      </c>
      <c r="K52" s="18" t="s">
        <v>1184</v>
      </c>
      <c r="L52" s="18" t="s">
        <v>1182</v>
      </c>
      <c r="M52" s="18" t="s">
        <v>146</v>
      </c>
      <c r="N52" s="18" t="s">
        <v>147</v>
      </c>
      <c r="O52" s="18" t="s">
        <v>148</v>
      </c>
      <c r="P52" s="18" t="s">
        <v>700</v>
      </c>
      <c r="Q52" s="18" t="s">
        <v>149</v>
      </c>
      <c r="R52" s="18" t="s">
        <v>1165</v>
      </c>
      <c r="S52" s="18" t="s">
        <v>1166</v>
      </c>
      <c r="T52" s="18" t="s">
        <v>1166</v>
      </c>
      <c r="U52" s="18"/>
      <c r="V52" s="18">
        <v>0.9</v>
      </c>
      <c r="W52" s="17"/>
      <c r="X52" s="17"/>
      <c r="Y52" s="17"/>
      <c r="Z52" s="17"/>
      <c r="AA52" s="17"/>
      <c r="AB52" s="17">
        <v>31.1</v>
      </c>
      <c r="AC52" s="17">
        <v>28</v>
      </c>
      <c r="AD52" s="17"/>
      <c r="AE52" s="17"/>
      <c r="AF52" s="21">
        <v>28</v>
      </c>
      <c r="AG52" s="17" t="s">
        <v>143</v>
      </c>
      <c r="AH52" s="18" t="s">
        <v>40</v>
      </c>
      <c r="AI52" s="18" t="s">
        <v>150</v>
      </c>
      <c r="AJ52" s="18" t="s">
        <v>1185</v>
      </c>
      <c r="AK52" s="18" t="s">
        <v>113</v>
      </c>
      <c r="AL52" s="18" t="s">
        <v>150</v>
      </c>
      <c r="AM52" s="17" t="s">
        <v>83</v>
      </c>
    </row>
    <row r="53" spans="1:39" s="23" customFormat="1" ht="127.5" x14ac:dyDescent="0.25">
      <c r="A53" s="17">
        <f t="shared" si="0"/>
        <v>48</v>
      </c>
      <c r="B53" s="18">
        <v>4</v>
      </c>
      <c r="C53" s="18" t="s">
        <v>481</v>
      </c>
      <c r="D53" s="18" t="s">
        <v>1051</v>
      </c>
      <c r="E53" s="19" t="s">
        <v>910</v>
      </c>
      <c r="F53" s="20" t="s">
        <v>911</v>
      </c>
      <c r="G53" s="18" t="s">
        <v>912</v>
      </c>
      <c r="H53" s="18" t="s">
        <v>418</v>
      </c>
      <c r="I53" s="18" t="s">
        <v>27</v>
      </c>
      <c r="J53" s="21">
        <v>1.2</v>
      </c>
      <c r="K53" s="18" t="s">
        <v>1184</v>
      </c>
      <c r="L53" s="18" t="s">
        <v>1182</v>
      </c>
      <c r="M53" s="18" t="s">
        <v>116</v>
      </c>
      <c r="N53" s="18" t="s">
        <v>117</v>
      </c>
      <c r="O53" s="18" t="s">
        <v>751</v>
      </c>
      <c r="P53" s="18" t="s">
        <v>753</v>
      </c>
      <c r="Q53" s="17" t="s">
        <v>747</v>
      </c>
      <c r="R53" s="18" t="s">
        <v>1164</v>
      </c>
      <c r="S53" s="18" t="s">
        <v>1163</v>
      </c>
      <c r="T53" s="18" t="s">
        <v>1163</v>
      </c>
      <c r="U53" s="18"/>
      <c r="V53" s="18"/>
      <c r="W53" s="18"/>
      <c r="X53" s="21">
        <v>1.5</v>
      </c>
      <c r="Y53" s="18"/>
      <c r="Z53" s="18"/>
      <c r="AA53" s="18"/>
      <c r="AB53" s="18">
        <v>0.7</v>
      </c>
      <c r="AC53" s="18">
        <v>1</v>
      </c>
      <c r="AD53" s="18">
        <v>0.4</v>
      </c>
      <c r="AE53" s="18">
        <v>0.6</v>
      </c>
      <c r="AF53" s="18">
        <v>1.6</v>
      </c>
      <c r="AG53" s="27" t="s">
        <v>1245</v>
      </c>
      <c r="AH53" s="18" t="s">
        <v>40</v>
      </c>
      <c r="AI53" s="18" t="s">
        <v>420</v>
      </c>
      <c r="AJ53" s="18" t="s">
        <v>1255</v>
      </c>
      <c r="AK53" s="18" t="s">
        <v>486</v>
      </c>
      <c r="AL53" s="18" t="s">
        <v>420</v>
      </c>
      <c r="AM53" s="27" t="s">
        <v>1245</v>
      </c>
    </row>
    <row r="54" spans="1:39" s="23" customFormat="1" ht="280.5" x14ac:dyDescent="0.25">
      <c r="A54" s="17">
        <f t="shared" si="0"/>
        <v>49</v>
      </c>
      <c r="B54" s="18" t="s">
        <v>1056</v>
      </c>
      <c r="C54" s="18" t="s">
        <v>26</v>
      </c>
      <c r="D54" s="18" t="s">
        <v>1050</v>
      </c>
      <c r="E54" s="19" t="s">
        <v>797</v>
      </c>
      <c r="F54" s="20" t="s">
        <v>913</v>
      </c>
      <c r="G54" s="24" t="s">
        <v>446</v>
      </c>
      <c r="H54" s="18" t="s">
        <v>798</v>
      </c>
      <c r="I54" s="18" t="s">
        <v>27</v>
      </c>
      <c r="J54" s="21">
        <v>2.7</v>
      </c>
      <c r="K54" s="18" t="s">
        <v>1184</v>
      </c>
      <c r="L54" s="18" t="s">
        <v>1182</v>
      </c>
      <c r="M54" s="18" t="s">
        <v>108</v>
      </c>
      <c r="N54" s="17" t="s">
        <v>436</v>
      </c>
      <c r="O54" s="18" t="s">
        <v>447</v>
      </c>
      <c r="P54" s="18" t="s">
        <v>701</v>
      </c>
      <c r="Q54" s="18" t="s">
        <v>574</v>
      </c>
      <c r="R54" s="18" t="s">
        <v>37</v>
      </c>
      <c r="S54" s="18" t="s">
        <v>1163</v>
      </c>
      <c r="T54" s="18" t="s">
        <v>1163</v>
      </c>
      <c r="U54" s="25"/>
      <c r="V54" s="18">
        <v>0.68</v>
      </c>
      <c r="W54" s="25"/>
      <c r="X54" s="25"/>
      <c r="Y54" s="25"/>
      <c r="Z54" s="25"/>
      <c r="AA54" s="25"/>
      <c r="AB54" s="18">
        <v>31.76</v>
      </c>
      <c r="AC54" s="18">
        <v>21.6</v>
      </c>
      <c r="AD54" s="25"/>
      <c r="AE54" s="25"/>
      <c r="AF54" s="18">
        <v>21.6</v>
      </c>
      <c r="AG54" s="22" t="s">
        <v>83</v>
      </c>
      <c r="AH54" s="18" t="s">
        <v>40</v>
      </c>
      <c r="AI54" s="18" t="s">
        <v>448</v>
      </c>
      <c r="AJ54" s="18" t="s">
        <v>1255</v>
      </c>
      <c r="AK54" s="18" t="s">
        <v>421</v>
      </c>
      <c r="AL54" s="18" t="s">
        <v>433</v>
      </c>
      <c r="AM54" s="17" t="s">
        <v>83</v>
      </c>
    </row>
    <row r="55" spans="1:39" s="23" customFormat="1" ht="293.25" x14ac:dyDescent="0.25">
      <c r="A55" s="17">
        <f t="shared" si="0"/>
        <v>50</v>
      </c>
      <c r="B55" s="18" t="s">
        <v>1056</v>
      </c>
      <c r="C55" s="18" t="s">
        <v>26</v>
      </c>
      <c r="D55" s="18" t="s">
        <v>1050</v>
      </c>
      <c r="E55" s="19" t="s">
        <v>628</v>
      </c>
      <c r="F55" s="20" t="s">
        <v>914</v>
      </c>
      <c r="G55" s="20" t="s">
        <v>915</v>
      </c>
      <c r="H55" s="18" t="s">
        <v>128</v>
      </c>
      <c r="I55" s="17" t="s">
        <v>29</v>
      </c>
      <c r="J55" s="26">
        <v>4</v>
      </c>
      <c r="K55" s="18" t="s">
        <v>1184</v>
      </c>
      <c r="L55" s="18" t="s">
        <v>1182</v>
      </c>
      <c r="M55" s="18" t="s">
        <v>116</v>
      </c>
      <c r="N55" s="17" t="s">
        <v>117</v>
      </c>
      <c r="O55" s="17" t="s">
        <v>129</v>
      </c>
      <c r="P55" s="18" t="s">
        <v>701</v>
      </c>
      <c r="Q55" s="17" t="s">
        <v>130</v>
      </c>
      <c r="R55" s="18" t="s">
        <v>1164</v>
      </c>
      <c r="S55" s="18" t="s">
        <v>1163</v>
      </c>
      <c r="T55" s="18" t="s">
        <v>1163</v>
      </c>
      <c r="U55" s="17"/>
      <c r="V55" s="17">
        <v>0.8</v>
      </c>
      <c r="W55" s="17"/>
      <c r="X55" s="17"/>
      <c r="Y55" s="17"/>
      <c r="Z55" s="17"/>
      <c r="AA55" s="17"/>
      <c r="AB55" s="17">
        <v>1.88</v>
      </c>
      <c r="AC55" s="17">
        <v>1.5</v>
      </c>
      <c r="AD55" s="17"/>
      <c r="AE55" s="17"/>
      <c r="AF55" s="26">
        <v>1.5</v>
      </c>
      <c r="AG55" s="17" t="s">
        <v>1240</v>
      </c>
      <c r="AH55" s="18" t="s">
        <v>40</v>
      </c>
      <c r="AI55" s="18" t="s">
        <v>128</v>
      </c>
      <c r="AJ55" s="17" t="s">
        <v>1250</v>
      </c>
      <c r="AK55" s="18" t="s">
        <v>113</v>
      </c>
      <c r="AL55" s="18" t="s">
        <v>131</v>
      </c>
      <c r="AM55" s="17" t="s">
        <v>83</v>
      </c>
    </row>
    <row r="56" spans="1:39" s="23" customFormat="1" ht="280.5" x14ac:dyDescent="0.25">
      <c r="A56" s="17">
        <f t="shared" si="0"/>
        <v>51</v>
      </c>
      <c r="B56" s="18" t="s">
        <v>1056</v>
      </c>
      <c r="C56" s="18" t="s">
        <v>26</v>
      </c>
      <c r="D56" s="18" t="s">
        <v>1050</v>
      </c>
      <c r="E56" s="19" t="s">
        <v>916</v>
      </c>
      <c r="F56" s="20" t="s">
        <v>917</v>
      </c>
      <c r="G56" s="24" t="s">
        <v>366</v>
      </c>
      <c r="H56" s="18" t="s">
        <v>395</v>
      </c>
      <c r="I56" s="18" t="s">
        <v>27</v>
      </c>
      <c r="J56" s="21">
        <v>2.4</v>
      </c>
      <c r="K56" s="18" t="s">
        <v>1184</v>
      </c>
      <c r="L56" s="18" t="s">
        <v>1182</v>
      </c>
      <c r="M56" s="18" t="s">
        <v>108</v>
      </c>
      <c r="N56" s="17" t="s">
        <v>123</v>
      </c>
      <c r="O56" s="18" t="s">
        <v>124</v>
      </c>
      <c r="P56" s="18" t="s">
        <v>702</v>
      </c>
      <c r="Q56" s="18" t="s">
        <v>568</v>
      </c>
      <c r="R56" s="18" t="s">
        <v>28</v>
      </c>
      <c r="S56" s="18" t="s">
        <v>1163</v>
      </c>
      <c r="T56" s="18" t="s">
        <v>1163</v>
      </c>
      <c r="U56" s="24" t="s">
        <v>1039</v>
      </c>
      <c r="V56" s="18">
        <v>0.6</v>
      </c>
      <c r="W56" s="25"/>
      <c r="X56" s="25"/>
      <c r="Y56" s="25"/>
      <c r="Z56" s="25"/>
      <c r="AA56" s="25"/>
      <c r="AB56" s="18">
        <v>32</v>
      </c>
      <c r="AC56" s="18">
        <v>19.2</v>
      </c>
      <c r="AD56" s="25"/>
      <c r="AE56" s="25"/>
      <c r="AF56" s="18">
        <v>19.2</v>
      </c>
      <c r="AG56" s="22" t="s">
        <v>83</v>
      </c>
      <c r="AH56" s="18" t="s">
        <v>40</v>
      </c>
      <c r="AI56" s="18" t="s">
        <v>396</v>
      </c>
      <c r="AJ56" s="17" t="s">
        <v>1252</v>
      </c>
      <c r="AK56" s="18" t="s">
        <v>919</v>
      </c>
      <c r="AL56" s="18" t="s">
        <v>396</v>
      </c>
      <c r="AM56" s="17" t="s">
        <v>83</v>
      </c>
    </row>
    <row r="57" spans="1:39" s="23" customFormat="1" ht="280.5" x14ac:dyDescent="0.25">
      <c r="A57" s="17">
        <f t="shared" si="0"/>
        <v>52</v>
      </c>
      <c r="B57" s="18" t="s">
        <v>1056</v>
      </c>
      <c r="C57" s="18" t="s">
        <v>26</v>
      </c>
      <c r="D57" s="18" t="s">
        <v>1050</v>
      </c>
      <c r="E57" s="19" t="s">
        <v>918</v>
      </c>
      <c r="F57" s="20" t="s">
        <v>917</v>
      </c>
      <c r="G57" s="24" t="s">
        <v>398</v>
      </c>
      <c r="H57" s="18" t="s">
        <v>395</v>
      </c>
      <c r="I57" s="18" t="s">
        <v>27</v>
      </c>
      <c r="J57" s="21">
        <v>2.7</v>
      </c>
      <c r="K57" s="18" t="s">
        <v>1184</v>
      </c>
      <c r="L57" s="18" t="s">
        <v>1182</v>
      </c>
      <c r="M57" s="18" t="s">
        <v>108</v>
      </c>
      <c r="N57" s="17" t="s">
        <v>123</v>
      </c>
      <c r="O57" s="18" t="s">
        <v>124</v>
      </c>
      <c r="P57" s="18" t="s">
        <v>702</v>
      </c>
      <c r="Q57" s="18" t="s">
        <v>566</v>
      </c>
      <c r="R57" s="18" t="s">
        <v>28</v>
      </c>
      <c r="S57" s="18" t="s">
        <v>1163</v>
      </c>
      <c r="T57" s="18" t="s">
        <v>1163</v>
      </c>
      <c r="U57" s="24" t="s">
        <v>1039</v>
      </c>
      <c r="V57" s="18">
        <v>0.68</v>
      </c>
      <c r="W57" s="25"/>
      <c r="X57" s="25"/>
      <c r="Y57" s="25"/>
      <c r="Z57" s="25"/>
      <c r="AA57" s="25"/>
      <c r="AB57" s="18">
        <v>31.76</v>
      </c>
      <c r="AC57" s="18">
        <v>21.6</v>
      </c>
      <c r="AD57" s="25"/>
      <c r="AE57" s="25"/>
      <c r="AF57" s="18">
        <v>21.6</v>
      </c>
      <c r="AG57" s="22" t="s">
        <v>83</v>
      </c>
      <c r="AH57" s="18" t="s">
        <v>40</v>
      </c>
      <c r="AI57" s="18" t="s">
        <v>396</v>
      </c>
      <c r="AJ57" s="17" t="s">
        <v>1252</v>
      </c>
      <c r="AK57" s="18" t="s">
        <v>920</v>
      </c>
      <c r="AL57" s="18" t="s">
        <v>396</v>
      </c>
      <c r="AM57" s="17" t="s">
        <v>83</v>
      </c>
    </row>
    <row r="58" spans="1:39" s="23" customFormat="1" ht="280.5" x14ac:dyDescent="0.25">
      <c r="A58" s="17">
        <f t="shared" si="0"/>
        <v>53</v>
      </c>
      <c r="B58" s="18" t="s">
        <v>1056</v>
      </c>
      <c r="C58" s="18" t="s">
        <v>26</v>
      </c>
      <c r="D58" s="18" t="s">
        <v>1050</v>
      </c>
      <c r="E58" s="19" t="s">
        <v>921</v>
      </c>
      <c r="F58" s="20" t="s">
        <v>917</v>
      </c>
      <c r="G58" s="24" t="s">
        <v>394</v>
      </c>
      <c r="H58" s="18" t="s">
        <v>395</v>
      </c>
      <c r="I58" s="18" t="s">
        <v>27</v>
      </c>
      <c r="J58" s="21">
        <v>7</v>
      </c>
      <c r="K58" s="18" t="s">
        <v>1184</v>
      </c>
      <c r="L58" s="18" t="s">
        <v>1182</v>
      </c>
      <c r="M58" s="18" t="s">
        <v>108</v>
      </c>
      <c r="N58" s="17" t="s">
        <v>123</v>
      </c>
      <c r="O58" s="18" t="s">
        <v>124</v>
      </c>
      <c r="P58" s="18" t="s">
        <v>702</v>
      </c>
      <c r="Q58" s="18" t="s">
        <v>565</v>
      </c>
      <c r="R58" s="18" t="s">
        <v>28</v>
      </c>
      <c r="S58" s="18" t="s">
        <v>1163</v>
      </c>
      <c r="T58" s="18" t="s">
        <v>1163</v>
      </c>
      <c r="U58" s="25"/>
      <c r="V58" s="18">
        <v>1.75</v>
      </c>
      <c r="W58" s="25"/>
      <c r="X58" s="25"/>
      <c r="Y58" s="25"/>
      <c r="Z58" s="25"/>
      <c r="AA58" s="25"/>
      <c r="AB58" s="18">
        <v>32</v>
      </c>
      <c r="AC58" s="18">
        <v>56</v>
      </c>
      <c r="AD58" s="25"/>
      <c r="AE58" s="25"/>
      <c r="AF58" s="18">
        <v>56</v>
      </c>
      <c r="AG58" s="22" t="s">
        <v>83</v>
      </c>
      <c r="AH58" s="18" t="s">
        <v>40</v>
      </c>
      <c r="AI58" s="18" t="s">
        <v>396</v>
      </c>
      <c r="AJ58" s="17" t="s">
        <v>1252</v>
      </c>
      <c r="AK58" s="18" t="s">
        <v>397</v>
      </c>
      <c r="AL58" s="18" t="s">
        <v>396</v>
      </c>
      <c r="AM58" s="17" t="s">
        <v>83</v>
      </c>
    </row>
    <row r="59" spans="1:39" s="23" customFormat="1" ht="280.5" x14ac:dyDescent="0.25">
      <c r="A59" s="17">
        <f t="shared" si="0"/>
        <v>54</v>
      </c>
      <c r="B59" s="18" t="s">
        <v>1056</v>
      </c>
      <c r="C59" s="18" t="s">
        <v>26</v>
      </c>
      <c r="D59" s="18" t="s">
        <v>1050</v>
      </c>
      <c r="E59" s="19" t="s">
        <v>922</v>
      </c>
      <c r="F59" s="20" t="s">
        <v>923</v>
      </c>
      <c r="G59" s="24" t="s">
        <v>449</v>
      </c>
      <c r="H59" s="18" t="s">
        <v>799</v>
      </c>
      <c r="I59" s="18" t="s">
        <v>27</v>
      </c>
      <c r="J59" s="21">
        <v>5.6</v>
      </c>
      <c r="K59" s="18" t="s">
        <v>1184</v>
      </c>
      <c r="L59" s="18" t="s">
        <v>1182</v>
      </c>
      <c r="M59" s="18" t="s">
        <v>108</v>
      </c>
      <c r="N59" s="17" t="s">
        <v>123</v>
      </c>
      <c r="O59" s="18" t="s">
        <v>450</v>
      </c>
      <c r="P59" s="18" t="s">
        <v>702</v>
      </c>
      <c r="Q59" s="18" t="s">
        <v>565</v>
      </c>
      <c r="R59" s="18" t="s">
        <v>28</v>
      </c>
      <c r="S59" s="18" t="s">
        <v>1163</v>
      </c>
      <c r="T59" s="18" t="s">
        <v>1163</v>
      </c>
      <c r="U59" s="25"/>
      <c r="V59" s="18">
        <v>1.4</v>
      </c>
      <c r="W59" s="25"/>
      <c r="X59" s="25"/>
      <c r="Y59" s="25"/>
      <c r="Z59" s="25"/>
      <c r="AA59" s="25"/>
      <c r="AB59" s="18">
        <v>32</v>
      </c>
      <c r="AC59" s="18">
        <v>44.8</v>
      </c>
      <c r="AD59" s="25"/>
      <c r="AE59" s="25"/>
      <c r="AF59" s="18">
        <v>44.8</v>
      </c>
      <c r="AG59" s="22" t="s">
        <v>83</v>
      </c>
      <c r="AH59" s="18" t="s">
        <v>40</v>
      </c>
      <c r="AI59" s="18" t="s">
        <v>451</v>
      </c>
      <c r="AJ59" s="18" t="s">
        <v>1255</v>
      </c>
      <c r="AK59" s="18" t="s">
        <v>421</v>
      </c>
      <c r="AL59" s="18" t="s">
        <v>451</v>
      </c>
      <c r="AM59" s="17" t="s">
        <v>83</v>
      </c>
    </row>
    <row r="60" spans="1:39" s="23" customFormat="1" ht="280.5" x14ac:dyDescent="0.25">
      <c r="A60" s="17">
        <f t="shared" si="0"/>
        <v>55</v>
      </c>
      <c r="B60" s="18" t="s">
        <v>1056</v>
      </c>
      <c r="C60" s="18" t="s">
        <v>26</v>
      </c>
      <c r="D60" s="18" t="s">
        <v>1050</v>
      </c>
      <c r="E60" s="19" t="s">
        <v>924</v>
      </c>
      <c r="F60" s="20" t="s">
        <v>925</v>
      </c>
      <c r="G60" s="24" t="s">
        <v>466</v>
      </c>
      <c r="H60" s="18" t="s">
        <v>781</v>
      </c>
      <c r="I60" s="18" t="s">
        <v>27</v>
      </c>
      <c r="J60" s="21">
        <v>3.1</v>
      </c>
      <c r="K60" s="18" t="s">
        <v>1184</v>
      </c>
      <c r="L60" s="18" t="s">
        <v>1182</v>
      </c>
      <c r="M60" s="18" t="s">
        <v>108</v>
      </c>
      <c r="N60" s="17" t="s">
        <v>117</v>
      </c>
      <c r="O60" s="18" t="s">
        <v>459</v>
      </c>
      <c r="P60" s="18" t="s">
        <v>702</v>
      </c>
      <c r="Q60" s="18" t="s">
        <v>565</v>
      </c>
      <c r="R60" s="18" t="s">
        <v>28</v>
      </c>
      <c r="S60" s="18" t="s">
        <v>1163</v>
      </c>
      <c r="T60" s="18" t="s">
        <v>1163</v>
      </c>
      <c r="U60" s="25"/>
      <c r="V60" s="18">
        <v>0.8</v>
      </c>
      <c r="W60" s="25"/>
      <c r="X60" s="25"/>
      <c r="Y60" s="25"/>
      <c r="Z60" s="25"/>
      <c r="AA60" s="25"/>
      <c r="AB60" s="18">
        <v>31</v>
      </c>
      <c r="AC60" s="18">
        <v>24.8</v>
      </c>
      <c r="AD60" s="25"/>
      <c r="AE60" s="25"/>
      <c r="AF60" s="18">
        <v>24.8</v>
      </c>
      <c r="AG60" s="22" t="s">
        <v>83</v>
      </c>
      <c r="AH60" s="18" t="s">
        <v>40</v>
      </c>
      <c r="AI60" s="18" t="s">
        <v>460</v>
      </c>
      <c r="AJ60" s="18" t="s">
        <v>1255</v>
      </c>
      <c r="AK60" s="18" t="s">
        <v>467</v>
      </c>
      <c r="AL60" s="18" t="s">
        <v>460</v>
      </c>
      <c r="AM60" s="17" t="s">
        <v>83</v>
      </c>
    </row>
    <row r="61" spans="1:39" s="23" customFormat="1" ht="280.5" x14ac:dyDescent="0.25">
      <c r="A61" s="17">
        <f t="shared" si="0"/>
        <v>56</v>
      </c>
      <c r="B61" s="18" t="s">
        <v>1056</v>
      </c>
      <c r="C61" s="18" t="s">
        <v>26</v>
      </c>
      <c r="D61" s="18" t="s">
        <v>1050</v>
      </c>
      <c r="E61" s="19" t="s">
        <v>927</v>
      </c>
      <c r="F61" s="20" t="s">
        <v>917</v>
      </c>
      <c r="G61" s="24" t="s">
        <v>393</v>
      </c>
      <c r="H61" s="18" t="s">
        <v>395</v>
      </c>
      <c r="I61" s="18" t="s">
        <v>27</v>
      </c>
      <c r="J61" s="21">
        <v>2.1</v>
      </c>
      <c r="K61" s="18" t="s">
        <v>1184</v>
      </c>
      <c r="L61" s="18" t="s">
        <v>1182</v>
      </c>
      <c r="M61" s="18" t="s">
        <v>108</v>
      </c>
      <c r="N61" s="17" t="s">
        <v>123</v>
      </c>
      <c r="O61" s="18" t="s">
        <v>124</v>
      </c>
      <c r="P61" s="18" t="s">
        <v>703</v>
      </c>
      <c r="Q61" s="18" t="s">
        <v>567</v>
      </c>
      <c r="R61" s="18" t="s">
        <v>28</v>
      </c>
      <c r="S61" s="18" t="s">
        <v>1163</v>
      </c>
      <c r="T61" s="18" t="s">
        <v>1163</v>
      </c>
      <c r="U61" s="24" t="s">
        <v>1039</v>
      </c>
      <c r="V61" s="18">
        <v>0.53</v>
      </c>
      <c r="W61" s="25"/>
      <c r="X61" s="25"/>
      <c r="Y61" s="25"/>
      <c r="Z61" s="25"/>
      <c r="AA61" s="25"/>
      <c r="AB61" s="18">
        <v>31.7</v>
      </c>
      <c r="AC61" s="18">
        <v>16.8</v>
      </c>
      <c r="AD61" s="25"/>
      <c r="AE61" s="25"/>
      <c r="AF61" s="18">
        <v>16.8</v>
      </c>
      <c r="AG61" s="22" t="s">
        <v>83</v>
      </c>
      <c r="AH61" s="18" t="s">
        <v>40</v>
      </c>
      <c r="AI61" s="18" t="s">
        <v>396</v>
      </c>
      <c r="AJ61" s="17" t="s">
        <v>1252</v>
      </c>
      <c r="AK61" s="18" t="s">
        <v>926</v>
      </c>
      <c r="AL61" s="18" t="s">
        <v>396</v>
      </c>
      <c r="AM61" s="17" t="s">
        <v>83</v>
      </c>
    </row>
    <row r="62" spans="1:39" s="23" customFormat="1" ht="280.5" x14ac:dyDescent="0.25">
      <c r="A62" s="17">
        <f t="shared" si="0"/>
        <v>57</v>
      </c>
      <c r="B62" s="18" t="s">
        <v>1056</v>
      </c>
      <c r="C62" s="18" t="s">
        <v>26</v>
      </c>
      <c r="D62" s="18" t="s">
        <v>1050</v>
      </c>
      <c r="E62" s="19" t="s">
        <v>928</v>
      </c>
      <c r="F62" s="20" t="s">
        <v>923</v>
      </c>
      <c r="G62" s="24" t="s">
        <v>454</v>
      </c>
      <c r="H62" s="18" t="s">
        <v>799</v>
      </c>
      <c r="I62" s="18" t="s">
        <v>27</v>
      </c>
      <c r="J62" s="21">
        <v>3.2</v>
      </c>
      <c r="K62" s="18" t="s">
        <v>1184</v>
      </c>
      <c r="L62" s="18" t="s">
        <v>1182</v>
      </c>
      <c r="M62" s="18" t="s">
        <v>108</v>
      </c>
      <c r="N62" s="17" t="s">
        <v>123</v>
      </c>
      <c r="O62" s="18" t="s">
        <v>450</v>
      </c>
      <c r="P62" s="18" t="s">
        <v>929</v>
      </c>
      <c r="Q62" s="18" t="s">
        <v>575</v>
      </c>
      <c r="R62" s="18" t="s">
        <v>28</v>
      </c>
      <c r="S62" s="18" t="s">
        <v>1163</v>
      </c>
      <c r="T62" s="18" t="s">
        <v>1163</v>
      </c>
      <c r="U62" s="24" t="s">
        <v>1039</v>
      </c>
      <c r="V62" s="18">
        <v>0.8</v>
      </c>
      <c r="W62" s="25"/>
      <c r="X62" s="25"/>
      <c r="Y62" s="25"/>
      <c r="Z62" s="25"/>
      <c r="AA62" s="25"/>
      <c r="AB62" s="18">
        <v>32</v>
      </c>
      <c r="AC62" s="18">
        <v>25.6</v>
      </c>
      <c r="AD62" s="25"/>
      <c r="AE62" s="25"/>
      <c r="AF62" s="18">
        <v>25.6</v>
      </c>
      <c r="AG62" s="22" t="s">
        <v>83</v>
      </c>
      <c r="AH62" s="18" t="s">
        <v>40</v>
      </c>
      <c r="AI62" s="18" t="s">
        <v>453</v>
      </c>
      <c r="AJ62" s="18" t="s">
        <v>1255</v>
      </c>
      <c r="AK62" s="18" t="s">
        <v>926</v>
      </c>
      <c r="AL62" s="18" t="s">
        <v>756</v>
      </c>
      <c r="AM62" s="17" t="s">
        <v>83</v>
      </c>
    </row>
    <row r="63" spans="1:39" s="23" customFormat="1" ht="280.5" x14ac:dyDescent="0.25">
      <c r="A63" s="17">
        <f t="shared" si="0"/>
        <v>58</v>
      </c>
      <c r="B63" s="18" t="s">
        <v>1056</v>
      </c>
      <c r="C63" s="18" t="s">
        <v>26</v>
      </c>
      <c r="D63" s="18" t="s">
        <v>1050</v>
      </c>
      <c r="E63" s="19" t="s">
        <v>931</v>
      </c>
      <c r="F63" s="20" t="s">
        <v>930</v>
      </c>
      <c r="G63" s="24" t="s">
        <v>434</v>
      </c>
      <c r="H63" s="18" t="s">
        <v>429</v>
      </c>
      <c r="I63" s="18" t="s">
        <v>27</v>
      </c>
      <c r="J63" s="21">
        <v>5.3</v>
      </c>
      <c r="K63" s="18" t="s">
        <v>1184</v>
      </c>
      <c r="L63" s="18" t="s">
        <v>1182</v>
      </c>
      <c r="M63" s="18" t="s">
        <v>108</v>
      </c>
      <c r="N63" s="17" t="s">
        <v>430</v>
      </c>
      <c r="O63" s="18" t="s">
        <v>431</v>
      </c>
      <c r="P63" s="18" t="s">
        <v>704</v>
      </c>
      <c r="Q63" s="18" t="s">
        <v>570</v>
      </c>
      <c r="R63" s="18" t="s">
        <v>1164</v>
      </c>
      <c r="S63" s="18" t="s">
        <v>1163</v>
      </c>
      <c r="T63" s="18" t="s">
        <v>1163</v>
      </c>
      <c r="U63" s="25"/>
      <c r="V63" s="18">
        <v>0.6</v>
      </c>
      <c r="W63" s="25"/>
      <c r="X63" s="25"/>
      <c r="Y63" s="25"/>
      <c r="Z63" s="25"/>
      <c r="AA63" s="25"/>
      <c r="AB63" s="18">
        <v>29.33</v>
      </c>
      <c r="AC63" s="18">
        <v>17.600000000000001</v>
      </c>
      <c r="AD63" s="25"/>
      <c r="AE63" s="25"/>
      <c r="AF63" s="18">
        <v>17.600000000000001</v>
      </c>
      <c r="AG63" s="22" t="s">
        <v>83</v>
      </c>
      <c r="AH63" s="18" t="s">
        <v>40</v>
      </c>
      <c r="AI63" s="18" t="s">
        <v>432</v>
      </c>
      <c r="AJ63" s="18" t="s">
        <v>1255</v>
      </c>
      <c r="AK63" s="18" t="s">
        <v>421</v>
      </c>
      <c r="AL63" s="18" t="s">
        <v>433</v>
      </c>
      <c r="AM63" s="17" t="s">
        <v>83</v>
      </c>
    </row>
    <row r="64" spans="1:39" s="23" customFormat="1" ht="280.5" x14ac:dyDescent="0.25">
      <c r="A64" s="17">
        <f t="shared" si="0"/>
        <v>59</v>
      </c>
      <c r="B64" s="18" t="s">
        <v>1056</v>
      </c>
      <c r="C64" s="18" t="s">
        <v>26</v>
      </c>
      <c r="D64" s="18" t="s">
        <v>1050</v>
      </c>
      <c r="E64" s="19" t="s">
        <v>933</v>
      </c>
      <c r="F64" s="20" t="s">
        <v>932</v>
      </c>
      <c r="G64" s="24" t="s">
        <v>366</v>
      </c>
      <c r="H64" s="18" t="s">
        <v>375</v>
      </c>
      <c r="I64" s="18" t="s">
        <v>27</v>
      </c>
      <c r="J64" s="21">
        <v>2.4</v>
      </c>
      <c r="K64" s="18" t="s">
        <v>1184</v>
      </c>
      <c r="L64" s="18" t="s">
        <v>1182</v>
      </c>
      <c r="M64" s="18" t="s">
        <v>108</v>
      </c>
      <c r="N64" s="17" t="s">
        <v>117</v>
      </c>
      <c r="O64" s="18" t="s">
        <v>376</v>
      </c>
      <c r="P64" s="18" t="s">
        <v>704</v>
      </c>
      <c r="Q64" s="18" t="s">
        <v>562</v>
      </c>
      <c r="R64" s="18" t="s">
        <v>37</v>
      </c>
      <c r="S64" s="18" t="s">
        <v>1163</v>
      </c>
      <c r="T64" s="18" t="s">
        <v>1163</v>
      </c>
      <c r="U64" s="25"/>
      <c r="V64" s="18">
        <v>0.6</v>
      </c>
      <c r="W64" s="25"/>
      <c r="X64" s="25"/>
      <c r="Y64" s="25"/>
      <c r="Z64" s="25"/>
      <c r="AA64" s="25"/>
      <c r="AB64" s="18">
        <v>32</v>
      </c>
      <c r="AC64" s="18">
        <v>19.2</v>
      </c>
      <c r="AD64" s="25"/>
      <c r="AE64" s="25"/>
      <c r="AF64" s="18">
        <v>19.2</v>
      </c>
      <c r="AG64" s="22" t="s">
        <v>83</v>
      </c>
      <c r="AH64" s="18" t="s">
        <v>40</v>
      </c>
      <c r="AI64" s="18" t="s">
        <v>377</v>
      </c>
      <c r="AJ64" s="18" t="s">
        <v>1255</v>
      </c>
      <c r="AK64" s="18" t="s">
        <v>1173</v>
      </c>
      <c r="AL64" s="18" t="s">
        <v>33</v>
      </c>
      <c r="AM64" s="17" t="s">
        <v>83</v>
      </c>
    </row>
    <row r="65" spans="1:39" s="23" customFormat="1" ht="280.5" x14ac:dyDescent="0.25">
      <c r="A65" s="17">
        <f t="shared" si="0"/>
        <v>60</v>
      </c>
      <c r="B65" s="18" t="s">
        <v>1056</v>
      </c>
      <c r="C65" s="18" t="s">
        <v>26</v>
      </c>
      <c r="D65" s="18" t="s">
        <v>1050</v>
      </c>
      <c r="E65" s="19" t="s">
        <v>935</v>
      </c>
      <c r="F65" s="20" t="s">
        <v>934</v>
      </c>
      <c r="G65" s="24" t="s">
        <v>387</v>
      </c>
      <c r="H65" s="18" t="s">
        <v>384</v>
      </c>
      <c r="I65" s="18" t="s">
        <v>27</v>
      </c>
      <c r="J65" s="21">
        <v>2.8</v>
      </c>
      <c r="K65" s="18" t="s">
        <v>1184</v>
      </c>
      <c r="L65" s="18" t="s">
        <v>1182</v>
      </c>
      <c r="M65" s="18" t="s">
        <v>108</v>
      </c>
      <c r="N65" s="17" t="s">
        <v>117</v>
      </c>
      <c r="O65" s="18" t="s">
        <v>385</v>
      </c>
      <c r="P65" s="18" t="s">
        <v>704</v>
      </c>
      <c r="Q65" s="18" t="s">
        <v>562</v>
      </c>
      <c r="R65" s="18" t="s">
        <v>37</v>
      </c>
      <c r="S65" s="18" t="s">
        <v>1163</v>
      </c>
      <c r="T65" s="18" t="s">
        <v>1163</v>
      </c>
      <c r="U65" s="25"/>
      <c r="V65" s="18">
        <v>0.7</v>
      </c>
      <c r="W65" s="25"/>
      <c r="X65" s="25"/>
      <c r="Y65" s="25"/>
      <c r="Z65" s="25"/>
      <c r="AA65" s="25"/>
      <c r="AB65" s="18">
        <v>32</v>
      </c>
      <c r="AC65" s="18">
        <v>22.4</v>
      </c>
      <c r="AD65" s="25"/>
      <c r="AE65" s="25"/>
      <c r="AF65" s="18">
        <v>22.4</v>
      </c>
      <c r="AG65" s="22" t="s">
        <v>83</v>
      </c>
      <c r="AH65" s="18" t="s">
        <v>40</v>
      </c>
      <c r="AI65" s="18" t="s">
        <v>386</v>
      </c>
      <c r="AJ65" s="18" t="s">
        <v>1255</v>
      </c>
      <c r="AK65" s="18" t="s">
        <v>113</v>
      </c>
      <c r="AL65" s="18" t="s">
        <v>386</v>
      </c>
      <c r="AM65" s="17" t="s">
        <v>83</v>
      </c>
    </row>
    <row r="66" spans="1:39" s="23" customFormat="1" ht="280.5" x14ac:dyDescent="0.25">
      <c r="A66" s="17">
        <f t="shared" si="0"/>
        <v>61</v>
      </c>
      <c r="B66" s="18" t="s">
        <v>1056</v>
      </c>
      <c r="C66" s="18" t="s">
        <v>26</v>
      </c>
      <c r="D66" s="18" t="s">
        <v>1050</v>
      </c>
      <c r="E66" s="19" t="s">
        <v>936</v>
      </c>
      <c r="F66" s="20" t="s">
        <v>930</v>
      </c>
      <c r="G66" s="24" t="s">
        <v>428</v>
      </c>
      <c r="H66" s="18" t="s">
        <v>429</v>
      </c>
      <c r="I66" s="18" t="s">
        <v>27</v>
      </c>
      <c r="J66" s="21">
        <v>5.3</v>
      </c>
      <c r="K66" s="18" t="s">
        <v>1184</v>
      </c>
      <c r="L66" s="18" t="s">
        <v>1182</v>
      </c>
      <c r="M66" s="18" t="s">
        <v>108</v>
      </c>
      <c r="N66" s="17" t="s">
        <v>430</v>
      </c>
      <c r="O66" s="18" t="s">
        <v>431</v>
      </c>
      <c r="P66" s="18" t="s">
        <v>704</v>
      </c>
      <c r="Q66" s="18" t="s">
        <v>562</v>
      </c>
      <c r="R66" s="18" t="s">
        <v>37</v>
      </c>
      <c r="S66" s="18" t="s">
        <v>1163</v>
      </c>
      <c r="T66" s="18" t="s">
        <v>1163</v>
      </c>
      <c r="U66" s="25"/>
      <c r="V66" s="18">
        <v>1.33</v>
      </c>
      <c r="W66" s="25"/>
      <c r="X66" s="25"/>
      <c r="Y66" s="25"/>
      <c r="Z66" s="25"/>
      <c r="AA66" s="25"/>
      <c r="AB66" s="18">
        <v>31.87</v>
      </c>
      <c r="AC66" s="18">
        <v>42.4</v>
      </c>
      <c r="AD66" s="25"/>
      <c r="AE66" s="25"/>
      <c r="AF66" s="18">
        <v>42.4</v>
      </c>
      <c r="AG66" s="22" t="s">
        <v>83</v>
      </c>
      <c r="AH66" s="18" t="s">
        <v>40</v>
      </c>
      <c r="AI66" s="18" t="s">
        <v>432</v>
      </c>
      <c r="AJ66" s="18" t="s">
        <v>1255</v>
      </c>
      <c r="AK66" s="18" t="s">
        <v>1174</v>
      </c>
      <c r="AL66" s="18" t="s">
        <v>433</v>
      </c>
      <c r="AM66" s="17" t="s">
        <v>83</v>
      </c>
    </row>
    <row r="67" spans="1:39" s="23" customFormat="1" ht="280.5" x14ac:dyDescent="0.25">
      <c r="A67" s="17">
        <f t="shared" si="0"/>
        <v>62</v>
      </c>
      <c r="B67" s="18" t="s">
        <v>1056</v>
      </c>
      <c r="C67" s="18" t="s">
        <v>26</v>
      </c>
      <c r="D67" s="18" t="s">
        <v>1050</v>
      </c>
      <c r="E67" s="19" t="s">
        <v>800</v>
      </c>
      <c r="F67" s="20" t="s">
        <v>937</v>
      </c>
      <c r="G67" s="24" t="s">
        <v>435</v>
      </c>
      <c r="H67" s="18" t="s">
        <v>145</v>
      </c>
      <c r="I67" s="18" t="s">
        <v>27</v>
      </c>
      <c r="J67" s="21">
        <v>2.8</v>
      </c>
      <c r="K67" s="18" t="s">
        <v>1184</v>
      </c>
      <c r="L67" s="18" t="s">
        <v>1182</v>
      </c>
      <c r="M67" s="18" t="s">
        <v>108</v>
      </c>
      <c r="N67" s="17" t="s">
        <v>436</v>
      </c>
      <c r="O67" s="18" t="s">
        <v>148</v>
      </c>
      <c r="P67" s="18" t="s">
        <v>704</v>
      </c>
      <c r="Q67" s="18" t="s">
        <v>562</v>
      </c>
      <c r="R67" s="18" t="s">
        <v>37</v>
      </c>
      <c r="S67" s="18" t="s">
        <v>1163</v>
      </c>
      <c r="T67" s="18" t="s">
        <v>1163</v>
      </c>
      <c r="U67" s="25"/>
      <c r="V67" s="18">
        <v>0.7</v>
      </c>
      <c r="W67" s="25"/>
      <c r="X67" s="25"/>
      <c r="Y67" s="25"/>
      <c r="Z67" s="25"/>
      <c r="AA67" s="25"/>
      <c r="AB67" s="18">
        <v>32</v>
      </c>
      <c r="AC67" s="18">
        <v>22.4</v>
      </c>
      <c r="AD67" s="25"/>
      <c r="AE67" s="25"/>
      <c r="AF67" s="18">
        <v>22.4</v>
      </c>
      <c r="AG67" s="22" t="s">
        <v>83</v>
      </c>
      <c r="AH67" s="18" t="s">
        <v>40</v>
      </c>
      <c r="AI67" s="18" t="s">
        <v>150</v>
      </c>
      <c r="AJ67" s="17" t="s">
        <v>1252</v>
      </c>
      <c r="AK67" s="18" t="s">
        <v>421</v>
      </c>
      <c r="AL67" s="18" t="s">
        <v>150</v>
      </c>
      <c r="AM67" s="17" t="s">
        <v>83</v>
      </c>
    </row>
    <row r="68" spans="1:39" s="23" customFormat="1" ht="280.5" x14ac:dyDescent="0.25">
      <c r="A68" s="17">
        <f t="shared" si="0"/>
        <v>63</v>
      </c>
      <c r="B68" s="18" t="s">
        <v>1056</v>
      </c>
      <c r="C68" s="18" t="s">
        <v>26</v>
      </c>
      <c r="D68" s="18" t="s">
        <v>1050</v>
      </c>
      <c r="E68" s="19" t="s">
        <v>938</v>
      </c>
      <c r="F68" s="20" t="s">
        <v>939</v>
      </c>
      <c r="G68" s="24" t="s">
        <v>437</v>
      </c>
      <c r="H68" s="18" t="s">
        <v>438</v>
      </c>
      <c r="I68" s="18" t="s">
        <v>27</v>
      </c>
      <c r="J68" s="21">
        <v>4.4000000000000004</v>
      </c>
      <c r="K68" s="18" t="s">
        <v>1184</v>
      </c>
      <c r="L68" s="18" t="s">
        <v>1182</v>
      </c>
      <c r="M68" s="18" t="s">
        <v>108</v>
      </c>
      <c r="N68" s="17" t="s">
        <v>436</v>
      </c>
      <c r="O68" s="18" t="s">
        <v>148</v>
      </c>
      <c r="P68" s="18" t="s">
        <v>704</v>
      </c>
      <c r="Q68" s="18" t="s">
        <v>562</v>
      </c>
      <c r="R68" s="18" t="s">
        <v>37</v>
      </c>
      <c r="S68" s="18" t="s">
        <v>1163</v>
      </c>
      <c r="T68" s="18" t="s">
        <v>1163</v>
      </c>
      <c r="U68" s="25"/>
      <c r="V68" s="18">
        <v>1.1000000000000001</v>
      </c>
      <c r="W68" s="25"/>
      <c r="X68" s="25"/>
      <c r="Y68" s="25"/>
      <c r="Z68" s="25"/>
      <c r="AA68" s="25"/>
      <c r="AB68" s="18">
        <v>32</v>
      </c>
      <c r="AC68" s="18">
        <v>35.200000000000003</v>
      </c>
      <c r="AD68" s="25"/>
      <c r="AE68" s="25"/>
      <c r="AF68" s="18">
        <v>35.200000000000003</v>
      </c>
      <c r="AG68" s="22" t="s">
        <v>83</v>
      </c>
      <c r="AH68" s="18" t="s">
        <v>40</v>
      </c>
      <c r="AI68" s="18" t="s">
        <v>439</v>
      </c>
      <c r="AJ68" s="18" t="s">
        <v>1255</v>
      </c>
      <c r="AK68" s="18" t="s">
        <v>1175</v>
      </c>
      <c r="AL68" s="18" t="s">
        <v>433</v>
      </c>
      <c r="AM68" s="17" t="s">
        <v>83</v>
      </c>
    </row>
    <row r="69" spans="1:39" s="23" customFormat="1" ht="280.5" x14ac:dyDescent="0.25">
      <c r="A69" s="17">
        <f t="shared" si="0"/>
        <v>64</v>
      </c>
      <c r="B69" s="18" t="s">
        <v>1056</v>
      </c>
      <c r="C69" s="18" t="s">
        <v>26</v>
      </c>
      <c r="D69" s="18" t="s">
        <v>1050</v>
      </c>
      <c r="E69" s="19" t="s">
        <v>940</v>
      </c>
      <c r="F69" s="20" t="s">
        <v>780</v>
      </c>
      <c r="G69" s="24" t="s">
        <v>471</v>
      </c>
      <c r="H69" s="18" t="s">
        <v>781</v>
      </c>
      <c r="I69" s="18" t="s">
        <v>27</v>
      </c>
      <c r="J69" s="21">
        <v>3.4</v>
      </c>
      <c r="K69" s="18" t="s">
        <v>1184</v>
      </c>
      <c r="L69" s="18" t="s">
        <v>1182</v>
      </c>
      <c r="M69" s="18" t="s">
        <v>108</v>
      </c>
      <c r="N69" s="17" t="s">
        <v>117</v>
      </c>
      <c r="O69" s="18" t="s">
        <v>459</v>
      </c>
      <c r="P69" s="18" t="s">
        <v>705</v>
      </c>
      <c r="Q69" s="18" t="s">
        <v>576</v>
      </c>
      <c r="R69" s="18" t="s">
        <v>1164</v>
      </c>
      <c r="S69" s="18" t="s">
        <v>1163</v>
      </c>
      <c r="T69" s="18" t="s">
        <v>1163</v>
      </c>
      <c r="U69" s="25"/>
      <c r="V69" s="18">
        <v>0.85</v>
      </c>
      <c r="W69" s="25"/>
      <c r="X69" s="25"/>
      <c r="Y69" s="25"/>
      <c r="Z69" s="25"/>
      <c r="AA69" s="25"/>
      <c r="AB69" s="18">
        <v>32</v>
      </c>
      <c r="AC69" s="18">
        <v>27.2</v>
      </c>
      <c r="AD69" s="25"/>
      <c r="AE69" s="25"/>
      <c r="AF69" s="18">
        <v>27.2</v>
      </c>
      <c r="AG69" s="22" t="s">
        <v>83</v>
      </c>
      <c r="AH69" s="18" t="s">
        <v>40</v>
      </c>
      <c r="AI69" s="18" t="s">
        <v>460</v>
      </c>
      <c r="AJ69" s="18" t="s">
        <v>1255</v>
      </c>
      <c r="AK69" s="18" t="s">
        <v>421</v>
      </c>
      <c r="AL69" s="18" t="s">
        <v>460</v>
      </c>
      <c r="AM69" s="17" t="s">
        <v>83</v>
      </c>
    </row>
    <row r="70" spans="1:39" s="23" customFormat="1" ht="280.5" x14ac:dyDescent="0.25">
      <c r="A70" s="17">
        <f t="shared" si="0"/>
        <v>65</v>
      </c>
      <c r="B70" s="18" t="s">
        <v>1056</v>
      </c>
      <c r="C70" s="18" t="s">
        <v>26</v>
      </c>
      <c r="D70" s="18" t="s">
        <v>1050</v>
      </c>
      <c r="E70" s="19" t="s">
        <v>941</v>
      </c>
      <c r="F70" s="20" t="s">
        <v>942</v>
      </c>
      <c r="G70" s="24" t="s">
        <v>203</v>
      </c>
      <c r="H70" s="18" t="s">
        <v>204</v>
      </c>
      <c r="I70" s="18" t="s">
        <v>27</v>
      </c>
      <c r="J70" s="21">
        <v>3.4</v>
      </c>
      <c r="K70" s="18" t="s">
        <v>1184</v>
      </c>
      <c r="L70" s="18" t="s">
        <v>1182</v>
      </c>
      <c r="M70" s="18" t="s">
        <v>31</v>
      </c>
      <c r="N70" s="17" t="s">
        <v>35</v>
      </c>
      <c r="O70" s="18" t="s">
        <v>205</v>
      </c>
      <c r="P70" s="18" t="s">
        <v>706</v>
      </c>
      <c r="Q70" s="18" t="s">
        <v>534</v>
      </c>
      <c r="R70" s="18" t="s">
        <v>1164</v>
      </c>
      <c r="S70" s="18" t="s">
        <v>1163</v>
      </c>
      <c r="T70" s="18" t="s">
        <v>1163</v>
      </c>
      <c r="U70" s="24" t="s">
        <v>1039</v>
      </c>
      <c r="V70" s="18">
        <v>0.9</v>
      </c>
      <c r="W70" s="25"/>
      <c r="X70" s="25"/>
      <c r="Y70" s="25"/>
      <c r="Z70" s="25"/>
      <c r="AA70" s="25"/>
      <c r="AB70" s="18">
        <v>30.2</v>
      </c>
      <c r="AC70" s="18">
        <v>27.2</v>
      </c>
      <c r="AD70" s="25"/>
      <c r="AE70" s="25"/>
      <c r="AF70" s="21">
        <v>27.2</v>
      </c>
      <c r="AG70" s="22" t="s">
        <v>83</v>
      </c>
      <c r="AH70" s="18" t="s">
        <v>40</v>
      </c>
      <c r="AI70" s="18" t="s">
        <v>206</v>
      </c>
      <c r="AJ70" s="18" t="s">
        <v>1255</v>
      </c>
      <c r="AK70" s="18" t="s">
        <v>943</v>
      </c>
      <c r="AL70" s="18" t="s">
        <v>33</v>
      </c>
      <c r="AM70" s="17" t="s">
        <v>83</v>
      </c>
    </row>
    <row r="71" spans="1:39" s="23" customFormat="1" ht="280.5" x14ac:dyDescent="0.25">
      <c r="A71" s="17">
        <f t="shared" si="0"/>
        <v>66</v>
      </c>
      <c r="B71" s="18" t="s">
        <v>1056</v>
      </c>
      <c r="C71" s="18" t="s">
        <v>26</v>
      </c>
      <c r="D71" s="18" t="s">
        <v>1050</v>
      </c>
      <c r="E71" s="19" t="s">
        <v>629</v>
      </c>
      <c r="F71" s="20" t="s">
        <v>944</v>
      </c>
      <c r="G71" s="24" t="s">
        <v>368</v>
      </c>
      <c r="H71" s="18" t="s">
        <v>369</v>
      </c>
      <c r="I71" s="18" t="s">
        <v>27</v>
      </c>
      <c r="J71" s="21">
        <v>2</v>
      </c>
      <c r="K71" s="18" t="s">
        <v>1184</v>
      </c>
      <c r="L71" s="18" t="s">
        <v>1182</v>
      </c>
      <c r="M71" s="18" t="s">
        <v>108</v>
      </c>
      <c r="N71" s="17" t="s">
        <v>132</v>
      </c>
      <c r="O71" s="18" t="s">
        <v>370</v>
      </c>
      <c r="P71" s="18" t="s">
        <v>706</v>
      </c>
      <c r="Q71" s="18" t="s">
        <v>534</v>
      </c>
      <c r="R71" s="18" t="s">
        <v>1164</v>
      </c>
      <c r="S71" s="18" t="s">
        <v>1163</v>
      </c>
      <c r="T71" s="18" t="s">
        <v>1163</v>
      </c>
      <c r="U71" s="24" t="s">
        <v>1039</v>
      </c>
      <c r="V71" s="18">
        <v>0.5</v>
      </c>
      <c r="W71" s="25"/>
      <c r="X71" s="25"/>
      <c r="Y71" s="25"/>
      <c r="Z71" s="25"/>
      <c r="AA71" s="25"/>
      <c r="AB71" s="18">
        <v>32</v>
      </c>
      <c r="AC71" s="18">
        <v>16</v>
      </c>
      <c r="AD71" s="25"/>
      <c r="AE71" s="25"/>
      <c r="AF71" s="18">
        <v>16</v>
      </c>
      <c r="AG71" s="22" t="s">
        <v>83</v>
      </c>
      <c r="AH71" s="18" t="s">
        <v>40</v>
      </c>
      <c r="AI71" s="18" t="s">
        <v>371</v>
      </c>
      <c r="AJ71" s="17" t="s">
        <v>1252</v>
      </c>
      <c r="AK71" s="18" t="s">
        <v>504</v>
      </c>
      <c r="AL71" s="18" t="s">
        <v>371</v>
      </c>
      <c r="AM71" s="17" t="s">
        <v>83</v>
      </c>
    </row>
    <row r="72" spans="1:39" s="23" customFormat="1" ht="280.5" x14ac:dyDescent="0.25">
      <c r="A72" s="17">
        <f t="shared" ref="A72:A135" si="1">A71+1</f>
        <v>67</v>
      </c>
      <c r="B72" s="18" t="s">
        <v>1056</v>
      </c>
      <c r="C72" s="18" t="s">
        <v>26</v>
      </c>
      <c r="D72" s="18" t="s">
        <v>1050</v>
      </c>
      <c r="E72" s="19" t="s">
        <v>945</v>
      </c>
      <c r="F72" s="20" t="s">
        <v>946</v>
      </c>
      <c r="G72" s="24" t="s">
        <v>410</v>
      </c>
      <c r="H72" s="18" t="s">
        <v>406</v>
      </c>
      <c r="I72" s="18" t="s">
        <v>27</v>
      </c>
      <c r="J72" s="21">
        <v>2</v>
      </c>
      <c r="K72" s="18" t="s">
        <v>1184</v>
      </c>
      <c r="L72" s="18" t="s">
        <v>1182</v>
      </c>
      <c r="M72" s="18" t="s">
        <v>108</v>
      </c>
      <c r="N72" s="17" t="s">
        <v>123</v>
      </c>
      <c r="O72" s="18" t="s">
        <v>407</v>
      </c>
      <c r="P72" s="18" t="s">
        <v>706</v>
      </c>
      <c r="Q72" s="18" t="s">
        <v>534</v>
      </c>
      <c r="R72" s="18" t="s">
        <v>1164</v>
      </c>
      <c r="S72" s="18" t="s">
        <v>1163</v>
      </c>
      <c r="T72" s="18" t="s">
        <v>1163</v>
      </c>
      <c r="U72" s="24" t="s">
        <v>1039</v>
      </c>
      <c r="V72" s="18">
        <v>0.5</v>
      </c>
      <c r="W72" s="25"/>
      <c r="X72" s="25"/>
      <c r="Y72" s="25"/>
      <c r="Z72" s="25"/>
      <c r="AA72" s="25"/>
      <c r="AB72" s="18">
        <v>32</v>
      </c>
      <c r="AC72" s="18">
        <v>16</v>
      </c>
      <c r="AD72" s="25"/>
      <c r="AE72" s="25"/>
      <c r="AF72" s="18">
        <v>16</v>
      </c>
      <c r="AG72" s="22" t="s">
        <v>83</v>
      </c>
      <c r="AH72" s="18" t="s">
        <v>40</v>
      </c>
      <c r="AI72" s="18" t="s">
        <v>408</v>
      </c>
      <c r="AJ72" s="17" t="s">
        <v>1252</v>
      </c>
      <c r="AK72" s="18" t="s">
        <v>411</v>
      </c>
      <c r="AL72" s="18" t="s">
        <v>408</v>
      </c>
      <c r="AM72" s="17" t="s">
        <v>83</v>
      </c>
    </row>
    <row r="73" spans="1:39" s="23" customFormat="1" ht="293.25" x14ac:dyDescent="0.25">
      <c r="A73" s="17">
        <f t="shared" si="1"/>
        <v>68</v>
      </c>
      <c r="B73" s="18" t="s">
        <v>1056</v>
      </c>
      <c r="C73" s="18" t="s">
        <v>26</v>
      </c>
      <c r="D73" s="18" t="s">
        <v>1050</v>
      </c>
      <c r="E73" s="19" t="s">
        <v>947</v>
      </c>
      <c r="F73" s="20" t="s">
        <v>948</v>
      </c>
      <c r="G73" s="20" t="s">
        <v>825</v>
      </c>
      <c r="H73" s="18" t="s">
        <v>122</v>
      </c>
      <c r="I73" s="17" t="s">
        <v>29</v>
      </c>
      <c r="J73" s="26">
        <v>8.49</v>
      </c>
      <c r="K73" s="18" t="s">
        <v>1184</v>
      </c>
      <c r="L73" s="18" t="s">
        <v>1182</v>
      </c>
      <c r="M73" s="18" t="s">
        <v>116</v>
      </c>
      <c r="N73" s="17" t="s">
        <v>123</v>
      </c>
      <c r="O73" s="17" t="s">
        <v>124</v>
      </c>
      <c r="P73" s="18" t="s">
        <v>706</v>
      </c>
      <c r="Q73" s="18" t="s">
        <v>125</v>
      </c>
      <c r="R73" s="18" t="s">
        <v>1167</v>
      </c>
      <c r="S73" s="18" t="s">
        <v>1166</v>
      </c>
      <c r="T73" s="18" t="s">
        <v>1168</v>
      </c>
      <c r="U73" s="24" t="s">
        <v>1039</v>
      </c>
      <c r="V73" s="17">
        <v>2</v>
      </c>
      <c r="W73" s="17"/>
      <c r="X73" s="17"/>
      <c r="Y73" s="17"/>
      <c r="Z73" s="17"/>
      <c r="AA73" s="17"/>
      <c r="AB73" s="26">
        <v>2.85</v>
      </c>
      <c r="AC73" s="17">
        <v>24.2</v>
      </c>
      <c r="AD73" s="17"/>
      <c r="AE73" s="17"/>
      <c r="AF73" s="26">
        <v>24.198</v>
      </c>
      <c r="AG73" s="17" t="s">
        <v>1239</v>
      </c>
      <c r="AH73" s="18" t="s">
        <v>40</v>
      </c>
      <c r="AI73" s="18" t="s">
        <v>126</v>
      </c>
      <c r="AJ73" s="17" t="s">
        <v>1250</v>
      </c>
      <c r="AK73" s="18" t="s">
        <v>113</v>
      </c>
      <c r="AL73" s="18" t="s">
        <v>127</v>
      </c>
      <c r="AM73" s="17" t="s">
        <v>83</v>
      </c>
    </row>
    <row r="74" spans="1:39" s="23" customFormat="1" ht="280.5" x14ac:dyDescent="0.25">
      <c r="A74" s="17">
        <f t="shared" si="1"/>
        <v>69</v>
      </c>
      <c r="B74" s="18" t="s">
        <v>1056</v>
      </c>
      <c r="C74" s="18" t="s">
        <v>26</v>
      </c>
      <c r="D74" s="18" t="s">
        <v>1050</v>
      </c>
      <c r="E74" s="19" t="s">
        <v>949</v>
      </c>
      <c r="F74" s="20" t="s">
        <v>950</v>
      </c>
      <c r="G74" s="20" t="s">
        <v>826</v>
      </c>
      <c r="H74" s="18" t="s">
        <v>34</v>
      </c>
      <c r="I74" s="18" t="s">
        <v>29</v>
      </c>
      <c r="J74" s="18">
        <v>11.9</v>
      </c>
      <c r="K74" s="18" t="s">
        <v>1184</v>
      </c>
      <c r="L74" s="18" t="s">
        <v>1182</v>
      </c>
      <c r="M74" s="18" t="s">
        <v>31</v>
      </c>
      <c r="N74" s="17" t="s">
        <v>35</v>
      </c>
      <c r="O74" s="18" t="s">
        <v>36</v>
      </c>
      <c r="P74" s="18" t="s">
        <v>706</v>
      </c>
      <c r="Q74" s="18" t="s">
        <v>163</v>
      </c>
      <c r="R74" s="18" t="s">
        <v>37</v>
      </c>
      <c r="S74" s="18" t="s">
        <v>1163</v>
      </c>
      <c r="T74" s="18" t="s">
        <v>1163</v>
      </c>
      <c r="U74" s="17"/>
      <c r="V74" s="17">
        <v>3</v>
      </c>
      <c r="W74" s="17"/>
      <c r="X74" s="17"/>
      <c r="Y74" s="17"/>
      <c r="Z74" s="17"/>
      <c r="AA74" s="17"/>
      <c r="AB74" s="17">
        <v>71.400000000000006</v>
      </c>
      <c r="AC74" s="17">
        <v>214.2</v>
      </c>
      <c r="AD74" s="17"/>
      <c r="AE74" s="17"/>
      <c r="AF74" s="26">
        <v>214.2</v>
      </c>
      <c r="AG74" s="22" t="s">
        <v>83</v>
      </c>
      <c r="AH74" s="18" t="s">
        <v>40</v>
      </c>
      <c r="AI74" s="18" t="s">
        <v>164</v>
      </c>
      <c r="AJ74" s="18" t="s">
        <v>1255</v>
      </c>
      <c r="AK74" s="18" t="s">
        <v>165</v>
      </c>
      <c r="AL74" s="18" t="s">
        <v>164</v>
      </c>
      <c r="AM74" s="17" t="s">
        <v>83</v>
      </c>
    </row>
    <row r="75" spans="1:39" s="23" customFormat="1" ht="280.5" x14ac:dyDescent="0.25">
      <c r="A75" s="17">
        <f t="shared" si="1"/>
        <v>70</v>
      </c>
      <c r="B75" s="18" t="s">
        <v>1056</v>
      </c>
      <c r="C75" s="18" t="s">
        <v>26</v>
      </c>
      <c r="D75" s="18" t="s">
        <v>1050</v>
      </c>
      <c r="E75" s="19" t="s">
        <v>951</v>
      </c>
      <c r="F75" s="20" t="s">
        <v>952</v>
      </c>
      <c r="G75" s="20" t="s">
        <v>827</v>
      </c>
      <c r="H75" s="18" t="s">
        <v>166</v>
      </c>
      <c r="I75" s="18" t="s">
        <v>29</v>
      </c>
      <c r="J75" s="21">
        <v>3.9</v>
      </c>
      <c r="K75" s="18" t="s">
        <v>1184</v>
      </c>
      <c r="L75" s="18" t="s">
        <v>1182</v>
      </c>
      <c r="M75" s="18" t="s">
        <v>31</v>
      </c>
      <c r="N75" s="17" t="s">
        <v>35</v>
      </c>
      <c r="O75" s="18" t="s">
        <v>167</v>
      </c>
      <c r="P75" s="18" t="s">
        <v>706</v>
      </c>
      <c r="Q75" s="18" t="s">
        <v>163</v>
      </c>
      <c r="R75" s="18" t="s">
        <v>37</v>
      </c>
      <c r="S75" s="18" t="s">
        <v>1163</v>
      </c>
      <c r="T75" s="18" t="s">
        <v>1163</v>
      </c>
      <c r="U75" s="17"/>
      <c r="V75" s="17">
        <v>1</v>
      </c>
      <c r="W75" s="17"/>
      <c r="X75" s="17"/>
      <c r="Y75" s="17"/>
      <c r="Z75" s="17"/>
      <c r="AA75" s="17"/>
      <c r="AB75" s="17">
        <v>31.2</v>
      </c>
      <c r="AC75" s="17">
        <v>31.2</v>
      </c>
      <c r="AD75" s="17"/>
      <c r="AE75" s="17"/>
      <c r="AF75" s="26">
        <v>31.2</v>
      </c>
      <c r="AG75" s="22" t="s">
        <v>83</v>
      </c>
      <c r="AH75" s="18" t="s">
        <v>40</v>
      </c>
      <c r="AI75" s="18" t="s">
        <v>168</v>
      </c>
      <c r="AJ75" s="18" t="s">
        <v>1255</v>
      </c>
      <c r="AK75" s="18" t="s">
        <v>113</v>
      </c>
      <c r="AL75" s="18" t="s">
        <v>168</v>
      </c>
      <c r="AM75" s="17" t="s">
        <v>83</v>
      </c>
    </row>
    <row r="76" spans="1:39" s="23" customFormat="1" ht="280.5" x14ac:dyDescent="0.25">
      <c r="A76" s="17">
        <f t="shared" si="1"/>
        <v>71</v>
      </c>
      <c r="B76" s="18" t="s">
        <v>1056</v>
      </c>
      <c r="C76" s="18" t="s">
        <v>26</v>
      </c>
      <c r="D76" s="18" t="s">
        <v>1050</v>
      </c>
      <c r="E76" s="19" t="s">
        <v>801</v>
      </c>
      <c r="F76" s="20" t="s">
        <v>946</v>
      </c>
      <c r="G76" s="24" t="s">
        <v>405</v>
      </c>
      <c r="H76" s="18" t="s">
        <v>406</v>
      </c>
      <c r="I76" s="18" t="s">
        <v>27</v>
      </c>
      <c r="J76" s="21">
        <v>11.5</v>
      </c>
      <c r="K76" s="18" t="s">
        <v>1184</v>
      </c>
      <c r="L76" s="18" t="s">
        <v>1182</v>
      </c>
      <c r="M76" s="18" t="s">
        <v>108</v>
      </c>
      <c r="N76" s="17" t="s">
        <v>123</v>
      </c>
      <c r="O76" s="18" t="s">
        <v>407</v>
      </c>
      <c r="P76" s="18" t="s">
        <v>706</v>
      </c>
      <c r="Q76" s="18" t="s">
        <v>163</v>
      </c>
      <c r="R76" s="18" t="s">
        <v>37</v>
      </c>
      <c r="S76" s="18" t="s">
        <v>1163</v>
      </c>
      <c r="T76" s="18" t="s">
        <v>1163</v>
      </c>
      <c r="U76" s="25"/>
      <c r="V76" s="18">
        <v>2.9</v>
      </c>
      <c r="W76" s="25"/>
      <c r="X76" s="25"/>
      <c r="Y76" s="25"/>
      <c r="Z76" s="25"/>
      <c r="AA76" s="25"/>
      <c r="AB76" s="18">
        <v>31.7</v>
      </c>
      <c r="AC76" s="18">
        <v>92</v>
      </c>
      <c r="AD76" s="25"/>
      <c r="AE76" s="25"/>
      <c r="AF76" s="18">
        <v>92</v>
      </c>
      <c r="AG76" s="22" t="s">
        <v>83</v>
      </c>
      <c r="AH76" s="18" t="s">
        <v>40</v>
      </c>
      <c r="AI76" s="18" t="s">
        <v>408</v>
      </c>
      <c r="AJ76" s="17" t="s">
        <v>1252</v>
      </c>
      <c r="AK76" s="18" t="s">
        <v>409</v>
      </c>
      <c r="AL76" s="18" t="s">
        <v>408</v>
      </c>
      <c r="AM76" s="17" t="s">
        <v>83</v>
      </c>
    </row>
    <row r="77" spans="1:39" s="23" customFormat="1" ht="280.5" x14ac:dyDescent="0.25">
      <c r="A77" s="17">
        <f t="shared" si="1"/>
        <v>72</v>
      </c>
      <c r="B77" s="18" t="s">
        <v>1056</v>
      </c>
      <c r="C77" s="18" t="s">
        <v>26</v>
      </c>
      <c r="D77" s="18" t="s">
        <v>1050</v>
      </c>
      <c r="E77" s="19" t="s">
        <v>953</v>
      </c>
      <c r="F77" s="20" t="s">
        <v>923</v>
      </c>
      <c r="G77" s="24" t="s">
        <v>452</v>
      </c>
      <c r="H77" s="18" t="s">
        <v>799</v>
      </c>
      <c r="I77" s="18" t="s">
        <v>27</v>
      </c>
      <c r="J77" s="21">
        <v>4</v>
      </c>
      <c r="K77" s="18" t="s">
        <v>1184</v>
      </c>
      <c r="L77" s="18" t="s">
        <v>1182</v>
      </c>
      <c r="M77" s="18" t="s">
        <v>108</v>
      </c>
      <c r="N77" s="17" t="s">
        <v>123</v>
      </c>
      <c r="O77" s="18" t="s">
        <v>450</v>
      </c>
      <c r="P77" s="18" t="s">
        <v>706</v>
      </c>
      <c r="Q77" s="18" t="s">
        <v>163</v>
      </c>
      <c r="R77" s="18" t="s">
        <v>37</v>
      </c>
      <c r="S77" s="18" t="s">
        <v>1163</v>
      </c>
      <c r="T77" s="18" t="s">
        <v>1163</v>
      </c>
      <c r="U77" s="25"/>
      <c r="V77" s="18">
        <v>1</v>
      </c>
      <c r="W77" s="25"/>
      <c r="X77" s="25"/>
      <c r="Y77" s="25"/>
      <c r="Z77" s="25"/>
      <c r="AA77" s="25"/>
      <c r="AB77" s="18">
        <v>32</v>
      </c>
      <c r="AC77" s="18">
        <v>32</v>
      </c>
      <c r="AD77" s="25"/>
      <c r="AE77" s="25"/>
      <c r="AF77" s="18">
        <v>32</v>
      </c>
      <c r="AG77" s="22" t="s">
        <v>83</v>
      </c>
      <c r="AH77" s="18" t="s">
        <v>40</v>
      </c>
      <c r="AI77" s="18" t="s">
        <v>453</v>
      </c>
      <c r="AJ77" s="18" t="s">
        <v>1255</v>
      </c>
      <c r="AK77" s="18" t="s">
        <v>954</v>
      </c>
      <c r="AL77" s="18" t="s">
        <v>453</v>
      </c>
      <c r="AM77" s="17" t="s">
        <v>83</v>
      </c>
    </row>
    <row r="78" spans="1:39" s="23" customFormat="1" ht="280.5" x14ac:dyDescent="0.25">
      <c r="A78" s="17">
        <f t="shared" si="1"/>
        <v>73</v>
      </c>
      <c r="B78" s="18" t="s">
        <v>1056</v>
      </c>
      <c r="C78" s="18" t="s">
        <v>26</v>
      </c>
      <c r="D78" s="18" t="s">
        <v>1050</v>
      </c>
      <c r="E78" s="19" t="s">
        <v>802</v>
      </c>
      <c r="F78" s="20" t="s">
        <v>955</v>
      </c>
      <c r="G78" s="24" t="s">
        <v>464</v>
      </c>
      <c r="H78" s="18" t="s">
        <v>781</v>
      </c>
      <c r="I78" s="18" t="s">
        <v>27</v>
      </c>
      <c r="J78" s="21">
        <v>5.2</v>
      </c>
      <c r="K78" s="18" t="s">
        <v>1184</v>
      </c>
      <c r="L78" s="18" t="s">
        <v>1182</v>
      </c>
      <c r="M78" s="18" t="s">
        <v>108</v>
      </c>
      <c r="N78" s="17" t="s">
        <v>117</v>
      </c>
      <c r="O78" s="18" t="s">
        <v>459</v>
      </c>
      <c r="P78" s="18" t="s">
        <v>706</v>
      </c>
      <c r="Q78" s="18" t="s">
        <v>163</v>
      </c>
      <c r="R78" s="18" t="s">
        <v>37</v>
      </c>
      <c r="S78" s="18" t="s">
        <v>1163</v>
      </c>
      <c r="T78" s="18" t="s">
        <v>1163</v>
      </c>
      <c r="U78" s="25"/>
      <c r="V78" s="18">
        <v>1.3</v>
      </c>
      <c r="W78" s="25"/>
      <c r="X78" s="25"/>
      <c r="Y78" s="25"/>
      <c r="Z78" s="25"/>
      <c r="AA78" s="25"/>
      <c r="AB78" s="18">
        <v>32</v>
      </c>
      <c r="AC78" s="18">
        <v>41.6</v>
      </c>
      <c r="AD78" s="25"/>
      <c r="AE78" s="25"/>
      <c r="AF78" s="18">
        <v>41.6</v>
      </c>
      <c r="AG78" s="22" t="s">
        <v>83</v>
      </c>
      <c r="AH78" s="18" t="s">
        <v>40</v>
      </c>
      <c r="AI78" s="18" t="s">
        <v>460</v>
      </c>
      <c r="AJ78" s="18" t="s">
        <v>1255</v>
      </c>
      <c r="AK78" s="18" t="s">
        <v>465</v>
      </c>
      <c r="AL78" s="18" t="s">
        <v>460</v>
      </c>
      <c r="AM78" s="17" t="s">
        <v>83</v>
      </c>
    </row>
    <row r="79" spans="1:39" s="23" customFormat="1" ht="280.5" x14ac:dyDescent="0.25">
      <c r="A79" s="17">
        <f t="shared" si="1"/>
        <v>74</v>
      </c>
      <c r="B79" s="18" t="s">
        <v>1056</v>
      </c>
      <c r="C79" s="18" t="s">
        <v>26</v>
      </c>
      <c r="D79" s="18" t="s">
        <v>1050</v>
      </c>
      <c r="E79" s="19" t="s">
        <v>803</v>
      </c>
      <c r="F79" s="20" t="s">
        <v>955</v>
      </c>
      <c r="G79" s="24" t="s">
        <v>468</v>
      </c>
      <c r="H79" s="18" t="s">
        <v>781</v>
      </c>
      <c r="I79" s="18" t="s">
        <v>27</v>
      </c>
      <c r="J79" s="21">
        <v>2.1</v>
      </c>
      <c r="K79" s="18" t="s">
        <v>1184</v>
      </c>
      <c r="L79" s="18" t="s">
        <v>1182</v>
      </c>
      <c r="M79" s="18" t="s">
        <v>108</v>
      </c>
      <c r="N79" s="17" t="s">
        <v>117</v>
      </c>
      <c r="O79" s="18" t="s">
        <v>459</v>
      </c>
      <c r="P79" s="18" t="s">
        <v>706</v>
      </c>
      <c r="Q79" s="18" t="s">
        <v>163</v>
      </c>
      <c r="R79" s="18" t="s">
        <v>37</v>
      </c>
      <c r="S79" s="18" t="s">
        <v>1163</v>
      </c>
      <c r="T79" s="18" t="s">
        <v>1163</v>
      </c>
      <c r="U79" s="25"/>
      <c r="V79" s="18">
        <v>0.53</v>
      </c>
      <c r="W79" s="25"/>
      <c r="X79" s="25"/>
      <c r="Y79" s="25"/>
      <c r="Z79" s="25"/>
      <c r="AA79" s="25"/>
      <c r="AB79" s="18">
        <v>31.7</v>
      </c>
      <c r="AC79" s="18">
        <v>16.8</v>
      </c>
      <c r="AD79" s="25"/>
      <c r="AE79" s="25"/>
      <c r="AF79" s="18">
        <v>16.8</v>
      </c>
      <c r="AG79" s="22" t="s">
        <v>83</v>
      </c>
      <c r="AH79" s="18" t="s">
        <v>40</v>
      </c>
      <c r="AI79" s="18" t="s">
        <v>460</v>
      </c>
      <c r="AJ79" s="18" t="s">
        <v>1255</v>
      </c>
      <c r="AK79" s="18" t="s">
        <v>469</v>
      </c>
      <c r="AL79" s="18" t="s">
        <v>460</v>
      </c>
      <c r="AM79" s="17" t="s">
        <v>83</v>
      </c>
    </row>
    <row r="80" spans="1:39" s="23" customFormat="1" ht="280.5" x14ac:dyDescent="0.25">
      <c r="A80" s="17">
        <f t="shared" si="1"/>
        <v>75</v>
      </c>
      <c r="B80" s="18" t="s">
        <v>1056</v>
      </c>
      <c r="C80" s="18" t="s">
        <v>26</v>
      </c>
      <c r="D80" s="18" t="s">
        <v>1050</v>
      </c>
      <c r="E80" s="19" t="s">
        <v>630</v>
      </c>
      <c r="F80" s="20" t="s">
        <v>956</v>
      </c>
      <c r="G80" s="20" t="s">
        <v>828</v>
      </c>
      <c r="H80" s="18" t="s">
        <v>176</v>
      </c>
      <c r="I80" s="18" t="s">
        <v>29</v>
      </c>
      <c r="J80" s="21">
        <v>12.9</v>
      </c>
      <c r="K80" s="18" t="s">
        <v>1184</v>
      </c>
      <c r="L80" s="18" t="s">
        <v>1182</v>
      </c>
      <c r="M80" s="18" t="s">
        <v>31</v>
      </c>
      <c r="N80" s="17" t="s">
        <v>35</v>
      </c>
      <c r="O80" s="18" t="s">
        <v>177</v>
      </c>
      <c r="P80" s="18" t="s">
        <v>706</v>
      </c>
      <c r="Q80" s="18" t="s">
        <v>178</v>
      </c>
      <c r="R80" s="18" t="s">
        <v>1164</v>
      </c>
      <c r="S80" s="18" t="s">
        <v>1163</v>
      </c>
      <c r="T80" s="18" t="s">
        <v>1163</v>
      </c>
      <c r="U80" s="17"/>
      <c r="V80" s="17">
        <v>3.2</v>
      </c>
      <c r="W80" s="17"/>
      <c r="X80" s="17"/>
      <c r="Y80" s="17"/>
      <c r="Z80" s="17"/>
      <c r="AA80" s="17"/>
      <c r="AB80" s="17">
        <v>72.56</v>
      </c>
      <c r="AC80" s="17">
        <v>232.2</v>
      </c>
      <c r="AD80" s="17"/>
      <c r="AE80" s="17"/>
      <c r="AF80" s="26">
        <v>232.2</v>
      </c>
      <c r="AG80" s="22" t="s">
        <v>83</v>
      </c>
      <c r="AH80" s="18" t="s">
        <v>40</v>
      </c>
      <c r="AI80" s="18" t="s">
        <v>179</v>
      </c>
      <c r="AJ80" s="17" t="s">
        <v>1250</v>
      </c>
      <c r="AK80" s="18" t="s">
        <v>180</v>
      </c>
      <c r="AL80" s="18" t="s">
        <v>179</v>
      </c>
      <c r="AM80" s="17" t="s">
        <v>83</v>
      </c>
    </row>
    <row r="81" spans="1:39" s="23" customFormat="1" ht="293.25" x14ac:dyDescent="0.25">
      <c r="A81" s="17">
        <f t="shared" si="1"/>
        <v>76</v>
      </c>
      <c r="B81" s="18" t="s">
        <v>1056</v>
      </c>
      <c r="C81" s="18" t="s">
        <v>26</v>
      </c>
      <c r="D81" s="18" t="s">
        <v>1050</v>
      </c>
      <c r="E81" s="19" t="s">
        <v>1261</v>
      </c>
      <c r="F81" s="20" t="s">
        <v>526</v>
      </c>
      <c r="G81" s="20" t="s">
        <v>829</v>
      </c>
      <c r="H81" s="18" t="s">
        <v>830</v>
      </c>
      <c r="I81" s="17" t="s">
        <v>27</v>
      </c>
      <c r="J81" s="26">
        <v>1</v>
      </c>
      <c r="K81" s="18" t="s">
        <v>1184</v>
      </c>
      <c r="L81" s="18" t="s">
        <v>1182</v>
      </c>
      <c r="M81" s="18" t="s">
        <v>116</v>
      </c>
      <c r="N81" s="18" t="s">
        <v>132</v>
      </c>
      <c r="O81" s="18" t="s">
        <v>133</v>
      </c>
      <c r="P81" s="18" t="s">
        <v>707</v>
      </c>
      <c r="Q81" s="17" t="s">
        <v>134</v>
      </c>
      <c r="R81" s="18" t="s">
        <v>37</v>
      </c>
      <c r="S81" s="18" t="s">
        <v>1163</v>
      </c>
      <c r="T81" s="18" t="s">
        <v>1163</v>
      </c>
      <c r="U81" s="18"/>
      <c r="V81" s="17">
        <v>0.2</v>
      </c>
      <c r="W81" s="17"/>
      <c r="X81" s="17"/>
      <c r="Y81" s="17"/>
      <c r="Z81" s="17"/>
      <c r="AA81" s="17"/>
      <c r="AB81" s="17">
        <v>40</v>
      </c>
      <c r="AC81" s="17">
        <v>8</v>
      </c>
      <c r="AD81" s="17">
        <v>12.85</v>
      </c>
      <c r="AE81" s="17">
        <v>2.57</v>
      </c>
      <c r="AF81" s="26">
        <v>10.57</v>
      </c>
      <c r="AG81" s="22" t="s">
        <v>83</v>
      </c>
      <c r="AH81" s="18" t="s">
        <v>40</v>
      </c>
      <c r="AI81" s="18" t="s">
        <v>135</v>
      </c>
      <c r="AJ81" s="17" t="s">
        <v>1250</v>
      </c>
      <c r="AK81" s="18" t="s">
        <v>136</v>
      </c>
      <c r="AL81" s="18" t="s">
        <v>135</v>
      </c>
      <c r="AM81" s="17" t="s">
        <v>83</v>
      </c>
    </row>
    <row r="82" spans="1:39" s="23" customFormat="1" ht="280.5" x14ac:dyDescent="0.25">
      <c r="A82" s="17">
        <f t="shared" si="1"/>
        <v>77</v>
      </c>
      <c r="B82" s="18" t="s">
        <v>1056</v>
      </c>
      <c r="C82" s="18" t="s">
        <v>26</v>
      </c>
      <c r="D82" s="18" t="s">
        <v>1050</v>
      </c>
      <c r="E82" s="19" t="s">
        <v>958</v>
      </c>
      <c r="F82" s="20" t="s">
        <v>957</v>
      </c>
      <c r="G82" s="24" t="s">
        <v>372</v>
      </c>
      <c r="H82" s="18" t="s">
        <v>373</v>
      </c>
      <c r="I82" s="18" t="s">
        <v>27</v>
      </c>
      <c r="J82" s="21">
        <v>3.3</v>
      </c>
      <c r="K82" s="18" t="s">
        <v>1184</v>
      </c>
      <c r="L82" s="18" t="s">
        <v>1182</v>
      </c>
      <c r="M82" s="18" t="s">
        <v>108</v>
      </c>
      <c r="N82" s="17" t="s">
        <v>132</v>
      </c>
      <c r="O82" s="18" t="s">
        <v>523</v>
      </c>
      <c r="P82" s="18" t="s">
        <v>708</v>
      </c>
      <c r="Q82" s="18" t="s">
        <v>134</v>
      </c>
      <c r="R82" s="18" t="s">
        <v>37</v>
      </c>
      <c r="S82" s="18" t="s">
        <v>1163</v>
      </c>
      <c r="T82" s="18" t="s">
        <v>1163</v>
      </c>
      <c r="U82" s="25"/>
      <c r="V82" s="18">
        <v>0.83</v>
      </c>
      <c r="W82" s="25"/>
      <c r="X82" s="25"/>
      <c r="Y82" s="25"/>
      <c r="Z82" s="25"/>
      <c r="AA82" s="25"/>
      <c r="AB82" s="18">
        <v>31.8</v>
      </c>
      <c r="AC82" s="18">
        <v>26.4</v>
      </c>
      <c r="AD82" s="25"/>
      <c r="AE82" s="25"/>
      <c r="AF82" s="18">
        <v>26.4</v>
      </c>
      <c r="AG82" s="22" t="s">
        <v>83</v>
      </c>
      <c r="AH82" s="18" t="s">
        <v>40</v>
      </c>
      <c r="AI82" s="18" t="s">
        <v>135</v>
      </c>
      <c r="AJ82" s="18" t="s">
        <v>1255</v>
      </c>
      <c r="AK82" s="18" t="s">
        <v>374</v>
      </c>
      <c r="AL82" s="18" t="s">
        <v>135</v>
      </c>
      <c r="AM82" s="17" t="s">
        <v>83</v>
      </c>
    </row>
    <row r="83" spans="1:39" s="23" customFormat="1" ht="280.5" x14ac:dyDescent="0.25">
      <c r="A83" s="17">
        <f t="shared" si="1"/>
        <v>78</v>
      </c>
      <c r="B83" s="18" t="s">
        <v>1056</v>
      </c>
      <c r="C83" s="18" t="s">
        <v>26</v>
      </c>
      <c r="D83" s="18" t="s">
        <v>1050</v>
      </c>
      <c r="E83" s="19" t="s">
        <v>959</v>
      </c>
      <c r="F83" s="20" t="s">
        <v>944</v>
      </c>
      <c r="G83" s="24" t="s">
        <v>505</v>
      </c>
      <c r="H83" s="18" t="s">
        <v>369</v>
      </c>
      <c r="I83" s="18" t="s">
        <v>27</v>
      </c>
      <c r="J83" s="21">
        <v>4.2</v>
      </c>
      <c r="K83" s="18" t="s">
        <v>1184</v>
      </c>
      <c r="L83" s="18" t="s">
        <v>1182</v>
      </c>
      <c r="M83" s="18" t="s">
        <v>108</v>
      </c>
      <c r="N83" s="17" t="s">
        <v>132</v>
      </c>
      <c r="O83" s="18" t="s">
        <v>370</v>
      </c>
      <c r="P83" s="18" t="s">
        <v>709</v>
      </c>
      <c r="Q83" s="18" t="s">
        <v>561</v>
      </c>
      <c r="R83" s="18" t="s">
        <v>1164</v>
      </c>
      <c r="S83" s="18" t="s">
        <v>1163</v>
      </c>
      <c r="T83" s="18" t="s">
        <v>1163</v>
      </c>
      <c r="U83" s="20" t="s">
        <v>1041</v>
      </c>
      <c r="V83" s="18">
        <v>1.05</v>
      </c>
      <c r="W83" s="25"/>
      <c r="X83" s="25"/>
      <c r="Y83" s="25"/>
      <c r="Z83" s="25"/>
      <c r="AA83" s="25"/>
      <c r="AB83" s="18">
        <v>32</v>
      </c>
      <c r="AC83" s="18">
        <v>33.6</v>
      </c>
      <c r="AD83" s="25"/>
      <c r="AE83" s="25"/>
      <c r="AF83" s="18">
        <v>33.6</v>
      </c>
      <c r="AG83" s="22" t="s">
        <v>83</v>
      </c>
      <c r="AH83" s="18" t="s">
        <v>40</v>
      </c>
      <c r="AI83" s="18" t="s">
        <v>371</v>
      </c>
      <c r="AJ83" s="17" t="s">
        <v>1252</v>
      </c>
      <c r="AK83" s="18" t="s">
        <v>960</v>
      </c>
      <c r="AL83" s="18" t="s">
        <v>371</v>
      </c>
      <c r="AM83" s="17" t="s">
        <v>83</v>
      </c>
    </row>
    <row r="84" spans="1:39" s="23" customFormat="1" ht="280.5" x14ac:dyDescent="0.25">
      <c r="A84" s="17">
        <f t="shared" si="1"/>
        <v>79</v>
      </c>
      <c r="B84" s="18" t="s">
        <v>1056</v>
      </c>
      <c r="C84" s="18" t="s">
        <v>26</v>
      </c>
      <c r="D84" s="18" t="s">
        <v>1050</v>
      </c>
      <c r="E84" s="19" t="s">
        <v>961</v>
      </c>
      <c r="F84" s="20" t="s">
        <v>962</v>
      </c>
      <c r="G84" s="24" t="s">
        <v>831</v>
      </c>
      <c r="H84" s="18" t="s">
        <v>207</v>
      </c>
      <c r="I84" s="18" t="s">
        <v>27</v>
      </c>
      <c r="J84" s="21">
        <v>3.1</v>
      </c>
      <c r="K84" s="18" t="s">
        <v>1184</v>
      </c>
      <c r="L84" s="18" t="s">
        <v>1182</v>
      </c>
      <c r="M84" s="18" t="s">
        <v>31</v>
      </c>
      <c r="N84" s="17" t="s">
        <v>35</v>
      </c>
      <c r="O84" s="18" t="s">
        <v>208</v>
      </c>
      <c r="P84" s="18" t="s">
        <v>710</v>
      </c>
      <c r="Q84" s="18" t="s">
        <v>535</v>
      </c>
      <c r="R84" s="18" t="s">
        <v>1164</v>
      </c>
      <c r="S84" s="18" t="s">
        <v>1163</v>
      </c>
      <c r="T84" s="18" t="s">
        <v>1163</v>
      </c>
      <c r="U84" s="25"/>
      <c r="V84" s="18">
        <v>0.8</v>
      </c>
      <c r="W84" s="25"/>
      <c r="X84" s="25"/>
      <c r="Y84" s="25"/>
      <c r="Z84" s="25"/>
      <c r="AA84" s="25"/>
      <c r="AB84" s="18">
        <v>31</v>
      </c>
      <c r="AC84" s="18">
        <v>24.8</v>
      </c>
      <c r="AD84" s="25"/>
      <c r="AE84" s="25"/>
      <c r="AF84" s="18">
        <v>24.8</v>
      </c>
      <c r="AG84" s="22" t="s">
        <v>83</v>
      </c>
      <c r="AH84" s="18" t="s">
        <v>40</v>
      </c>
      <c r="AI84" s="18" t="s">
        <v>209</v>
      </c>
      <c r="AJ84" s="18" t="s">
        <v>1255</v>
      </c>
      <c r="AK84" s="18" t="s">
        <v>963</v>
      </c>
      <c r="AL84" s="18" t="s">
        <v>209</v>
      </c>
      <c r="AM84" s="17" t="s">
        <v>83</v>
      </c>
    </row>
    <row r="85" spans="1:39" s="23" customFormat="1" ht="280.5" x14ac:dyDescent="0.25">
      <c r="A85" s="17">
        <f t="shared" si="1"/>
        <v>80</v>
      </c>
      <c r="B85" s="18" t="s">
        <v>1056</v>
      </c>
      <c r="C85" s="18" t="s">
        <v>26</v>
      </c>
      <c r="D85" s="18" t="s">
        <v>1050</v>
      </c>
      <c r="E85" s="19" t="s">
        <v>964</v>
      </c>
      <c r="F85" s="20" t="s">
        <v>804</v>
      </c>
      <c r="G85" s="24" t="s">
        <v>476</v>
      </c>
      <c r="H85" s="18" t="s">
        <v>207</v>
      </c>
      <c r="I85" s="18" t="s">
        <v>27</v>
      </c>
      <c r="J85" s="21">
        <v>2</v>
      </c>
      <c r="K85" s="18" t="s">
        <v>1184</v>
      </c>
      <c r="L85" s="18" t="s">
        <v>1182</v>
      </c>
      <c r="M85" s="18" t="s">
        <v>31</v>
      </c>
      <c r="N85" s="17" t="s">
        <v>35</v>
      </c>
      <c r="O85" s="18" t="s">
        <v>208</v>
      </c>
      <c r="P85" s="18" t="s">
        <v>710</v>
      </c>
      <c r="Q85" s="18" t="s">
        <v>535</v>
      </c>
      <c r="R85" s="18" t="s">
        <v>1164</v>
      </c>
      <c r="S85" s="18" t="s">
        <v>1163</v>
      </c>
      <c r="T85" s="18" t="s">
        <v>1163</v>
      </c>
      <c r="U85" s="25"/>
      <c r="V85" s="18">
        <v>0.5</v>
      </c>
      <c r="W85" s="25"/>
      <c r="X85" s="25"/>
      <c r="Y85" s="25"/>
      <c r="Z85" s="25"/>
      <c r="AA85" s="25"/>
      <c r="AB85" s="18">
        <v>32</v>
      </c>
      <c r="AC85" s="18">
        <v>16</v>
      </c>
      <c r="AD85" s="25"/>
      <c r="AE85" s="25"/>
      <c r="AF85" s="18">
        <v>16</v>
      </c>
      <c r="AG85" s="22" t="s">
        <v>83</v>
      </c>
      <c r="AH85" s="18" t="s">
        <v>40</v>
      </c>
      <c r="AI85" s="18" t="s">
        <v>209</v>
      </c>
      <c r="AJ85" s="18" t="s">
        <v>1255</v>
      </c>
      <c r="AK85" s="18" t="s">
        <v>965</v>
      </c>
      <c r="AL85" s="18" t="s">
        <v>209</v>
      </c>
      <c r="AM85" s="17" t="s">
        <v>83</v>
      </c>
    </row>
    <row r="86" spans="1:39" s="23" customFormat="1" ht="280.5" x14ac:dyDescent="0.25">
      <c r="A86" s="17">
        <f t="shared" si="1"/>
        <v>81</v>
      </c>
      <c r="B86" s="18" t="s">
        <v>1056</v>
      </c>
      <c r="C86" s="18" t="s">
        <v>26</v>
      </c>
      <c r="D86" s="18" t="s">
        <v>1050</v>
      </c>
      <c r="E86" s="19" t="s">
        <v>966</v>
      </c>
      <c r="F86" s="20" t="s">
        <v>805</v>
      </c>
      <c r="G86" s="24" t="s">
        <v>367</v>
      </c>
      <c r="H86" s="18" t="s">
        <v>207</v>
      </c>
      <c r="I86" s="18" t="s">
        <v>27</v>
      </c>
      <c r="J86" s="21">
        <v>3.3</v>
      </c>
      <c r="K86" s="18" t="s">
        <v>1184</v>
      </c>
      <c r="L86" s="18" t="s">
        <v>1182</v>
      </c>
      <c r="M86" s="18" t="s">
        <v>31</v>
      </c>
      <c r="N86" s="17" t="s">
        <v>35</v>
      </c>
      <c r="O86" s="18" t="s">
        <v>208</v>
      </c>
      <c r="P86" s="18" t="s">
        <v>710</v>
      </c>
      <c r="Q86" s="18" t="s">
        <v>560</v>
      </c>
      <c r="R86" s="18" t="s">
        <v>1164</v>
      </c>
      <c r="S86" s="18" t="s">
        <v>1163</v>
      </c>
      <c r="T86" s="18" t="s">
        <v>1163</v>
      </c>
      <c r="U86" s="25"/>
      <c r="V86" s="18">
        <v>0.82</v>
      </c>
      <c r="W86" s="25"/>
      <c r="X86" s="25"/>
      <c r="Y86" s="25"/>
      <c r="Z86" s="25"/>
      <c r="AA86" s="25"/>
      <c r="AB86" s="18">
        <v>18.29</v>
      </c>
      <c r="AC86" s="18">
        <v>15</v>
      </c>
      <c r="AD86" s="25"/>
      <c r="AE86" s="25"/>
      <c r="AF86" s="18">
        <v>15</v>
      </c>
      <c r="AG86" s="22" t="s">
        <v>83</v>
      </c>
      <c r="AH86" s="18" t="s">
        <v>40</v>
      </c>
      <c r="AI86" s="18" t="s">
        <v>209</v>
      </c>
      <c r="AJ86" s="18" t="s">
        <v>1255</v>
      </c>
      <c r="AK86" s="18" t="s">
        <v>113</v>
      </c>
      <c r="AL86" s="18" t="s">
        <v>209</v>
      </c>
      <c r="AM86" s="17" t="s">
        <v>83</v>
      </c>
    </row>
    <row r="87" spans="1:39" s="23" customFormat="1" ht="280.5" x14ac:dyDescent="0.25">
      <c r="A87" s="17">
        <f t="shared" si="1"/>
        <v>82</v>
      </c>
      <c r="B87" s="18" t="s">
        <v>1056</v>
      </c>
      <c r="C87" s="18" t="s">
        <v>26</v>
      </c>
      <c r="D87" s="18" t="s">
        <v>1050</v>
      </c>
      <c r="E87" s="19" t="s">
        <v>967</v>
      </c>
      <c r="F87" s="20" t="s">
        <v>968</v>
      </c>
      <c r="G87" s="20" t="s">
        <v>832</v>
      </c>
      <c r="H87" s="18" t="s">
        <v>166</v>
      </c>
      <c r="I87" s="18" t="s">
        <v>29</v>
      </c>
      <c r="J87" s="21">
        <v>4</v>
      </c>
      <c r="K87" s="18" t="s">
        <v>1184</v>
      </c>
      <c r="L87" s="18" t="s">
        <v>1182</v>
      </c>
      <c r="M87" s="18" t="s">
        <v>31</v>
      </c>
      <c r="N87" s="17" t="s">
        <v>35</v>
      </c>
      <c r="O87" s="18" t="s">
        <v>167</v>
      </c>
      <c r="P87" s="18" t="s">
        <v>711</v>
      </c>
      <c r="Q87" s="18" t="s">
        <v>169</v>
      </c>
      <c r="R87" s="18" t="s">
        <v>1164</v>
      </c>
      <c r="S87" s="18" t="s">
        <v>1163</v>
      </c>
      <c r="T87" s="18" t="s">
        <v>1163</v>
      </c>
      <c r="U87" s="17"/>
      <c r="V87" s="17">
        <v>1</v>
      </c>
      <c r="W87" s="17"/>
      <c r="X87" s="17"/>
      <c r="Y87" s="17"/>
      <c r="Z87" s="17"/>
      <c r="AA87" s="17"/>
      <c r="AB87" s="17">
        <v>31.2</v>
      </c>
      <c r="AC87" s="17">
        <v>31.2</v>
      </c>
      <c r="AD87" s="17"/>
      <c r="AE87" s="17"/>
      <c r="AF87" s="26">
        <v>31.2</v>
      </c>
      <c r="AG87" s="22" t="s">
        <v>83</v>
      </c>
      <c r="AH87" s="18" t="s">
        <v>40</v>
      </c>
      <c r="AI87" s="18" t="s">
        <v>168</v>
      </c>
      <c r="AJ87" s="18" t="s">
        <v>1255</v>
      </c>
      <c r="AK87" s="18" t="s">
        <v>170</v>
      </c>
      <c r="AL87" s="18" t="s">
        <v>168</v>
      </c>
      <c r="AM87" s="17" t="s">
        <v>83</v>
      </c>
    </row>
    <row r="88" spans="1:39" s="23" customFormat="1" ht="280.5" x14ac:dyDescent="0.25">
      <c r="A88" s="17">
        <f t="shared" si="1"/>
        <v>83</v>
      </c>
      <c r="B88" s="18" t="s">
        <v>1056</v>
      </c>
      <c r="C88" s="18" t="s">
        <v>26</v>
      </c>
      <c r="D88" s="18" t="s">
        <v>1050</v>
      </c>
      <c r="E88" s="19" t="s">
        <v>631</v>
      </c>
      <c r="F88" s="20" t="s">
        <v>344</v>
      </c>
      <c r="G88" s="24" t="s">
        <v>345</v>
      </c>
      <c r="H88" s="18" t="s">
        <v>42</v>
      </c>
      <c r="I88" s="18" t="s">
        <v>27</v>
      </c>
      <c r="J88" s="21">
        <v>5.2</v>
      </c>
      <c r="K88" s="18" t="s">
        <v>1184</v>
      </c>
      <c r="L88" s="18" t="s">
        <v>1182</v>
      </c>
      <c r="M88" s="18" t="s">
        <v>31</v>
      </c>
      <c r="N88" s="17" t="s">
        <v>32</v>
      </c>
      <c r="O88" s="18" t="s">
        <v>43</v>
      </c>
      <c r="P88" s="18" t="s">
        <v>712</v>
      </c>
      <c r="Q88" s="18" t="s">
        <v>555</v>
      </c>
      <c r="R88" s="18" t="s">
        <v>1169</v>
      </c>
      <c r="S88" s="18" t="s">
        <v>1168</v>
      </c>
      <c r="T88" s="18" t="s">
        <v>1168</v>
      </c>
      <c r="U88" s="25"/>
      <c r="V88" s="18">
        <v>1.3</v>
      </c>
      <c r="W88" s="25"/>
      <c r="X88" s="25"/>
      <c r="Y88" s="25"/>
      <c r="Z88" s="25"/>
      <c r="AA88" s="25"/>
      <c r="AB88" s="18">
        <v>32</v>
      </c>
      <c r="AC88" s="18">
        <v>41.6</v>
      </c>
      <c r="AD88" s="25"/>
      <c r="AE88" s="25"/>
      <c r="AF88" s="18">
        <v>41.6</v>
      </c>
      <c r="AG88" s="22" t="s">
        <v>83</v>
      </c>
      <c r="AH88" s="18" t="s">
        <v>40</v>
      </c>
      <c r="AI88" s="18" t="s">
        <v>96</v>
      </c>
      <c r="AJ88" s="18" t="s">
        <v>1255</v>
      </c>
      <c r="AK88" s="18" t="s">
        <v>346</v>
      </c>
      <c r="AL88" s="18" t="s">
        <v>96</v>
      </c>
      <c r="AM88" s="17" t="s">
        <v>83</v>
      </c>
    </row>
    <row r="89" spans="1:39" s="23" customFormat="1" ht="89.25" x14ac:dyDescent="0.25">
      <c r="A89" s="17">
        <f t="shared" si="1"/>
        <v>84</v>
      </c>
      <c r="B89" s="18">
        <v>4</v>
      </c>
      <c r="C89" s="18" t="s">
        <v>481</v>
      </c>
      <c r="D89" s="18" t="s">
        <v>1051</v>
      </c>
      <c r="E89" s="19" t="s">
        <v>632</v>
      </c>
      <c r="F89" s="20" t="s">
        <v>969</v>
      </c>
      <c r="G89" s="18" t="s">
        <v>833</v>
      </c>
      <c r="H89" s="18" t="s">
        <v>970</v>
      </c>
      <c r="I89" s="18" t="s">
        <v>27</v>
      </c>
      <c r="J89" s="21">
        <v>2.2999999999999998</v>
      </c>
      <c r="K89" s="18" t="s">
        <v>1184</v>
      </c>
      <c r="L89" s="18" t="s">
        <v>1182</v>
      </c>
      <c r="M89" s="18" t="s">
        <v>482</v>
      </c>
      <c r="N89" s="18" t="s">
        <v>483</v>
      </c>
      <c r="O89" s="18" t="s">
        <v>971</v>
      </c>
      <c r="P89" s="18" t="s">
        <v>712</v>
      </c>
      <c r="Q89" s="17" t="s">
        <v>499</v>
      </c>
      <c r="R89" s="18" t="s">
        <v>37</v>
      </c>
      <c r="S89" s="18" t="s">
        <v>1163</v>
      </c>
      <c r="T89" s="18" t="s">
        <v>1163</v>
      </c>
      <c r="U89" s="18" t="s">
        <v>27</v>
      </c>
      <c r="V89" s="18"/>
      <c r="W89" s="18"/>
      <c r="X89" s="21">
        <v>7.4499999999999997E-2</v>
      </c>
      <c r="Y89" s="18"/>
      <c r="Z89" s="18"/>
      <c r="AA89" s="18" t="s">
        <v>500</v>
      </c>
      <c r="AB89" s="18"/>
      <c r="AC89" s="18">
        <v>6.651764</v>
      </c>
      <c r="AD89" s="18"/>
      <c r="AE89" s="18">
        <v>0.2</v>
      </c>
      <c r="AF89" s="18">
        <v>6.8517640000000002</v>
      </c>
      <c r="AG89" s="27" t="s">
        <v>1242</v>
      </c>
      <c r="AH89" s="18" t="s">
        <v>40</v>
      </c>
      <c r="AI89" s="18" t="s">
        <v>501</v>
      </c>
      <c r="AJ89" s="18" t="s">
        <v>1255</v>
      </c>
      <c r="AK89" s="18" t="s">
        <v>503</v>
      </c>
      <c r="AL89" s="18" t="s">
        <v>501</v>
      </c>
      <c r="AM89" s="27" t="s">
        <v>1256</v>
      </c>
    </row>
    <row r="90" spans="1:39" s="23" customFormat="1" ht="280.5" x14ac:dyDescent="0.25">
      <c r="A90" s="17">
        <f t="shared" si="1"/>
        <v>85</v>
      </c>
      <c r="B90" s="18" t="s">
        <v>1056</v>
      </c>
      <c r="C90" s="18" t="s">
        <v>26</v>
      </c>
      <c r="D90" s="18" t="s">
        <v>1050</v>
      </c>
      <c r="E90" s="19" t="s">
        <v>634</v>
      </c>
      <c r="F90" s="20" t="s">
        <v>257</v>
      </c>
      <c r="G90" s="24" t="s">
        <v>258</v>
      </c>
      <c r="H90" s="18" t="s">
        <v>254</v>
      </c>
      <c r="I90" s="18" t="s">
        <v>27</v>
      </c>
      <c r="J90" s="21">
        <v>4.5</v>
      </c>
      <c r="K90" s="18" t="s">
        <v>1184</v>
      </c>
      <c r="L90" s="18" t="s">
        <v>1182</v>
      </c>
      <c r="M90" s="18" t="s">
        <v>31</v>
      </c>
      <c r="N90" s="17" t="s">
        <v>32</v>
      </c>
      <c r="O90" s="18" t="s">
        <v>633</v>
      </c>
      <c r="P90" s="18" t="s">
        <v>713</v>
      </c>
      <c r="Q90" s="18" t="s">
        <v>545</v>
      </c>
      <c r="R90" s="18" t="s">
        <v>28</v>
      </c>
      <c r="S90" s="18" t="s">
        <v>1163</v>
      </c>
      <c r="T90" s="18" t="s">
        <v>1163</v>
      </c>
      <c r="U90" s="25"/>
      <c r="V90" s="18">
        <v>1.1299999999999999</v>
      </c>
      <c r="W90" s="25"/>
      <c r="X90" s="25"/>
      <c r="Y90" s="25"/>
      <c r="Z90" s="25"/>
      <c r="AA90" s="25"/>
      <c r="AB90" s="18">
        <v>31.86</v>
      </c>
      <c r="AC90" s="18">
        <v>36</v>
      </c>
      <c r="AD90" s="25"/>
      <c r="AE90" s="25"/>
      <c r="AF90" s="18">
        <v>36</v>
      </c>
      <c r="AG90" s="22" t="s">
        <v>83</v>
      </c>
      <c r="AH90" s="18" t="s">
        <v>40</v>
      </c>
      <c r="AI90" s="18" t="s">
        <v>256</v>
      </c>
      <c r="AJ90" s="18" t="s">
        <v>1255</v>
      </c>
      <c r="AK90" s="18" t="s">
        <v>259</v>
      </c>
      <c r="AL90" s="18" t="s">
        <v>757</v>
      </c>
      <c r="AM90" s="17" t="s">
        <v>83</v>
      </c>
    </row>
    <row r="91" spans="1:39" s="23" customFormat="1" ht="280.5" x14ac:dyDescent="0.25">
      <c r="A91" s="17">
        <f t="shared" si="1"/>
        <v>86</v>
      </c>
      <c r="B91" s="18" t="s">
        <v>1056</v>
      </c>
      <c r="C91" s="18" t="s">
        <v>26</v>
      </c>
      <c r="D91" s="18" t="s">
        <v>1050</v>
      </c>
      <c r="E91" s="19" t="s">
        <v>635</v>
      </c>
      <c r="F91" s="20" t="s">
        <v>336</v>
      </c>
      <c r="G91" s="24" t="s">
        <v>337</v>
      </c>
      <c r="H91" s="18" t="s">
        <v>338</v>
      </c>
      <c r="I91" s="18" t="s">
        <v>27</v>
      </c>
      <c r="J91" s="21">
        <v>3.4</v>
      </c>
      <c r="K91" s="18" t="s">
        <v>1184</v>
      </c>
      <c r="L91" s="18" t="s">
        <v>1182</v>
      </c>
      <c r="M91" s="18" t="s">
        <v>31</v>
      </c>
      <c r="N91" s="17" t="s">
        <v>32</v>
      </c>
      <c r="O91" s="18" t="s">
        <v>339</v>
      </c>
      <c r="P91" s="18" t="s">
        <v>713</v>
      </c>
      <c r="Q91" s="18" t="s">
        <v>545</v>
      </c>
      <c r="R91" s="18" t="s">
        <v>28</v>
      </c>
      <c r="S91" s="18" t="s">
        <v>1163</v>
      </c>
      <c r="T91" s="18" t="s">
        <v>1163</v>
      </c>
      <c r="U91" s="25"/>
      <c r="V91" s="18">
        <v>0.85</v>
      </c>
      <c r="W91" s="25"/>
      <c r="X91" s="25"/>
      <c r="Y91" s="25"/>
      <c r="Z91" s="25"/>
      <c r="AA91" s="25"/>
      <c r="AB91" s="18">
        <v>32</v>
      </c>
      <c r="AC91" s="18">
        <v>27.2</v>
      </c>
      <c r="AD91" s="25"/>
      <c r="AE91" s="25"/>
      <c r="AF91" s="18">
        <v>27.2</v>
      </c>
      <c r="AG91" s="22" t="s">
        <v>83</v>
      </c>
      <c r="AH91" s="18" t="s">
        <v>40</v>
      </c>
      <c r="AI91" s="18" t="s">
        <v>340</v>
      </c>
      <c r="AJ91" s="18" t="s">
        <v>1255</v>
      </c>
      <c r="AK91" s="18" t="s">
        <v>341</v>
      </c>
      <c r="AL91" s="18" t="s">
        <v>340</v>
      </c>
      <c r="AM91" s="17" t="s">
        <v>83</v>
      </c>
    </row>
    <row r="92" spans="1:39" s="23" customFormat="1" ht="280.5" x14ac:dyDescent="0.25">
      <c r="A92" s="17">
        <f t="shared" si="1"/>
        <v>87</v>
      </c>
      <c r="B92" s="18" t="s">
        <v>1056</v>
      </c>
      <c r="C92" s="18" t="s">
        <v>26</v>
      </c>
      <c r="D92" s="18" t="s">
        <v>1050</v>
      </c>
      <c r="E92" s="19" t="s">
        <v>636</v>
      </c>
      <c r="F92" s="20" t="s">
        <v>336</v>
      </c>
      <c r="G92" s="24" t="s">
        <v>342</v>
      </c>
      <c r="H92" s="18" t="s">
        <v>338</v>
      </c>
      <c r="I92" s="18" t="s">
        <v>27</v>
      </c>
      <c r="J92" s="21">
        <v>2.7</v>
      </c>
      <c r="K92" s="18" t="s">
        <v>1184</v>
      </c>
      <c r="L92" s="18" t="s">
        <v>1182</v>
      </c>
      <c r="M92" s="18" t="s">
        <v>31</v>
      </c>
      <c r="N92" s="17" t="s">
        <v>32</v>
      </c>
      <c r="O92" s="18" t="s">
        <v>339</v>
      </c>
      <c r="P92" s="18" t="s">
        <v>713</v>
      </c>
      <c r="Q92" s="18" t="s">
        <v>545</v>
      </c>
      <c r="R92" s="18" t="s">
        <v>28</v>
      </c>
      <c r="S92" s="18" t="s">
        <v>1163</v>
      </c>
      <c r="T92" s="18" t="s">
        <v>1163</v>
      </c>
      <c r="U92" s="25"/>
      <c r="V92" s="18">
        <v>0.68</v>
      </c>
      <c r="W92" s="25"/>
      <c r="X92" s="25"/>
      <c r="Y92" s="25"/>
      <c r="Z92" s="25"/>
      <c r="AA92" s="25"/>
      <c r="AB92" s="18">
        <v>31.76</v>
      </c>
      <c r="AC92" s="18">
        <v>21.6</v>
      </c>
      <c r="AD92" s="25"/>
      <c r="AE92" s="25"/>
      <c r="AF92" s="18">
        <v>21.6</v>
      </c>
      <c r="AG92" s="22" t="s">
        <v>83</v>
      </c>
      <c r="AH92" s="18" t="s">
        <v>40</v>
      </c>
      <c r="AI92" s="18" t="s">
        <v>340</v>
      </c>
      <c r="AJ92" s="18" t="s">
        <v>1255</v>
      </c>
      <c r="AK92" s="18" t="s">
        <v>343</v>
      </c>
      <c r="AL92" s="18" t="s">
        <v>340</v>
      </c>
      <c r="AM92" s="17" t="s">
        <v>83</v>
      </c>
    </row>
    <row r="93" spans="1:39" s="23" customFormat="1" ht="280.5" x14ac:dyDescent="0.25">
      <c r="A93" s="17">
        <f t="shared" si="1"/>
        <v>88</v>
      </c>
      <c r="B93" s="18" t="s">
        <v>1056</v>
      </c>
      <c r="C93" s="18" t="s">
        <v>26</v>
      </c>
      <c r="D93" s="18" t="s">
        <v>1050</v>
      </c>
      <c r="E93" s="19" t="s">
        <v>973</v>
      </c>
      <c r="F93" s="20" t="s">
        <v>281</v>
      </c>
      <c r="G93" s="24" t="s">
        <v>1046</v>
      </c>
      <c r="H93" s="18" t="s">
        <v>282</v>
      </c>
      <c r="I93" s="18" t="s">
        <v>27</v>
      </c>
      <c r="J93" s="21">
        <v>3.8</v>
      </c>
      <c r="K93" s="18" t="s">
        <v>1184</v>
      </c>
      <c r="L93" s="18" t="s">
        <v>1182</v>
      </c>
      <c r="M93" s="18" t="s">
        <v>31</v>
      </c>
      <c r="N93" s="17" t="s">
        <v>32</v>
      </c>
      <c r="O93" s="18" t="s">
        <v>283</v>
      </c>
      <c r="P93" s="18" t="s">
        <v>713</v>
      </c>
      <c r="Q93" s="18" t="s">
        <v>549</v>
      </c>
      <c r="R93" s="18" t="s">
        <v>28</v>
      </c>
      <c r="S93" s="18" t="s">
        <v>1163</v>
      </c>
      <c r="T93" s="18" t="s">
        <v>1163</v>
      </c>
      <c r="U93" s="25"/>
      <c r="V93" s="18">
        <v>0.95</v>
      </c>
      <c r="W93" s="25"/>
      <c r="X93" s="25"/>
      <c r="Y93" s="25"/>
      <c r="Z93" s="25"/>
      <c r="AA93" s="25"/>
      <c r="AB93" s="18">
        <v>32</v>
      </c>
      <c r="AC93" s="18">
        <v>30.4</v>
      </c>
      <c r="AD93" s="25"/>
      <c r="AE93" s="25"/>
      <c r="AF93" s="18">
        <v>30.4</v>
      </c>
      <c r="AG93" s="17" t="s">
        <v>83</v>
      </c>
      <c r="AH93" s="18" t="s">
        <v>40</v>
      </c>
      <c r="AI93" s="18" t="s">
        <v>284</v>
      </c>
      <c r="AJ93" s="18" t="s">
        <v>1255</v>
      </c>
      <c r="AK93" s="18" t="s">
        <v>285</v>
      </c>
      <c r="AL93" s="18" t="s">
        <v>284</v>
      </c>
      <c r="AM93" s="17" t="s">
        <v>83</v>
      </c>
    </row>
    <row r="94" spans="1:39" s="23" customFormat="1" ht="280.5" x14ac:dyDescent="0.25">
      <c r="A94" s="17">
        <f t="shared" si="1"/>
        <v>89</v>
      </c>
      <c r="B94" s="18" t="s">
        <v>1056</v>
      </c>
      <c r="C94" s="18" t="s">
        <v>26</v>
      </c>
      <c r="D94" s="18" t="s">
        <v>1050</v>
      </c>
      <c r="E94" s="19" t="s">
        <v>977</v>
      </c>
      <c r="F94" s="20" t="s">
        <v>288</v>
      </c>
      <c r="G94" s="24" t="s">
        <v>289</v>
      </c>
      <c r="H94" s="18" t="s">
        <v>282</v>
      </c>
      <c r="I94" s="18" t="s">
        <v>27</v>
      </c>
      <c r="J94" s="21">
        <v>3.2</v>
      </c>
      <c r="K94" s="18" t="s">
        <v>1184</v>
      </c>
      <c r="L94" s="18" t="s">
        <v>1182</v>
      </c>
      <c r="M94" s="18" t="s">
        <v>31</v>
      </c>
      <c r="N94" s="17" t="s">
        <v>32</v>
      </c>
      <c r="O94" s="18" t="s">
        <v>283</v>
      </c>
      <c r="P94" s="18" t="s">
        <v>716</v>
      </c>
      <c r="Q94" s="18" t="s">
        <v>605</v>
      </c>
      <c r="R94" s="18" t="s">
        <v>28</v>
      </c>
      <c r="S94" s="18" t="s">
        <v>1163</v>
      </c>
      <c r="T94" s="18" t="s">
        <v>1163</v>
      </c>
      <c r="U94" s="25"/>
      <c r="V94" s="18">
        <v>0.8</v>
      </c>
      <c r="W94" s="25"/>
      <c r="X94" s="25"/>
      <c r="Y94" s="25"/>
      <c r="Z94" s="25"/>
      <c r="AA94" s="25"/>
      <c r="AB94" s="18">
        <v>32</v>
      </c>
      <c r="AC94" s="18">
        <v>25.6</v>
      </c>
      <c r="AD94" s="25"/>
      <c r="AE94" s="25"/>
      <c r="AF94" s="18">
        <v>25.6</v>
      </c>
      <c r="AG94" s="22" t="s">
        <v>83</v>
      </c>
      <c r="AH94" s="18" t="s">
        <v>40</v>
      </c>
      <c r="AI94" s="18" t="s">
        <v>284</v>
      </c>
      <c r="AJ94" s="18" t="s">
        <v>1255</v>
      </c>
      <c r="AK94" s="18" t="s">
        <v>113</v>
      </c>
      <c r="AL94" s="18" t="s">
        <v>284</v>
      </c>
      <c r="AM94" s="17" t="s">
        <v>83</v>
      </c>
    </row>
    <row r="95" spans="1:39" s="23" customFormat="1" ht="293.25" x14ac:dyDescent="0.25">
      <c r="A95" s="17">
        <f t="shared" si="1"/>
        <v>90</v>
      </c>
      <c r="B95" s="18" t="s">
        <v>1056</v>
      </c>
      <c r="C95" s="18" t="s">
        <v>26</v>
      </c>
      <c r="D95" s="18" t="s">
        <v>1050</v>
      </c>
      <c r="E95" s="19" t="s">
        <v>637</v>
      </c>
      <c r="F95" s="20" t="s">
        <v>974</v>
      </c>
      <c r="G95" s="20" t="s">
        <v>834</v>
      </c>
      <c r="H95" s="18" t="s">
        <v>154</v>
      </c>
      <c r="I95" s="18" t="s">
        <v>29</v>
      </c>
      <c r="J95" s="21">
        <v>5.2</v>
      </c>
      <c r="K95" s="18" t="s">
        <v>1184</v>
      </c>
      <c r="L95" s="18" t="s">
        <v>1182</v>
      </c>
      <c r="M95" s="18" t="s">
        <v>31</v>
      </c>
      <c r="N95" s="18" t="s">
        <v>32</v>
      </c>
      <c r="O95" s="18" t="s">
        <v>155</v>
      </c>
      <c r="P95" s="18" t="s">
        <v>714</v>
      </c>
      <c r="Q95" s="18" t="s">
        <v>156</v>
      </c>
      <c r="R95" s="18" t="s">
        <v>28</v>
      </c>
      <c r="S95" s="18" t="s">
        <v>1163</v>
      </c>
      <c r="T95" s="18" t="s">
        <v>1163</v>
      </c>
      <c r="U95" s="17"/>
      <c r="V95" s="17">
        <v>1.3</v>
      </c>
      <c r="W95" s="17"/>
      <c r="X95" s="17"/>
      <c r="Y95" s="17"/>
      <c r="Z95" s="17"/>
      <c r="AA95" s="17"/>
      <c r="AB95" s="17">
        <v>32</v>
      </c>
      <c r="AC95" s="17">
        <v>41.6</v>
      </c>
      <c r="AD95" s="17"/>
      <c r="AE95" s="17"/>
      <c r="AF95" s="26">
        <v>41.6</v>
      </c>
      <c r="AG95" s="22" t="s">
        <v>83</v>
      </c>
      <c r="AH95" s="18" t="s">
        <v>40</v>
      </c>
      <c r="AI95" s="18" t="s">
        <v>157</v>
      </c>
      <c r="AJ95" s="18" t="s">
        <v>1255</v>
      </c>
      <c r="AK95" s="18" t="s">
        <v>158</v>
      </c>
      <c r="AL95" s="18" t="s">
        <v>835</v>
      </c>
      <c r="AM95" s="17" t="s">
        <v>83</v>
      </c>
    </row>
    <row r="96" spans="1:39" s="23" customFormat="1" ht="280.5" x14ac:dyDescent="0.25">
      <c r="A96" s="17">
        <f t="shared" si="1"/>
        <v>91</v>
      </c>
      <c r="B96" s="18" t="s">
        <v>1056</v>
      </c>
      <c r="C96" s="18" t="s">
        <v>26</v>
      </c>
      <c r="D96" s="18" t="s">
        <v>1050</v>
      </c>
      <c r="E96" s="19" t="s">
        <v>975</v>
      </c>
      <c r="F96" s="20" t="s">
        <v>286</v>
      </c>
      <c r="G96" s="24" t="s">
        <v>287</v>
      </c>
      <c r="H96" s="18" t="s">
        <v>282</v>
      </c>
      <c r="I96" s="18" t="s">
        <v>27</v>
      </c>
      <c r="J96" s="21">
        <v>3.6</v>
      </c>
      <c r="K96" s="18" t="s">
        <v>1184</v>
      </c>
      <c r="L96" s="18" t="s">
        <v>1182</v>
      </c>
      <c r="M96" s="18" t="s">
        <v>31</v>
      </c>
      <c r="N96" s="17" t="s">
        <v>32</v>
      </c>
      <c r="O96" s="18" t="s">
        <v>283</v>
      </c>
      <c r="P96" s="18" t="s">
        <v>715</v>
      </c>
      <c r="Q96" s="18" t="s">
        <v>550</v>
      </c>
      <c r="R96" s="18" t="s">
        <v>28</v>
      </c>
      <c r="S96" s="18" t="s">
        <v>1163</v>
      </c>
      <c r="T96" s="18" t="s">
        <v>1163</v>
      </c>
      <c r="U96" s="25"/>
      <c r="V96" s="18">
        <v>0.9</v>
      </c>
      <c r="W96" s="25"/>
      <c r="X96" s="25"/>
      <c r="Y96" s="25"/>
      <c r="Z96" s="25"/>
      <c r="AA96" s="25"/>
      <c r="AB96" s="18">
        <v>32</v>
      </c>
      <c r="AC96" s="18">
        <v>28.8</v>
      </c>
      <c r="AD96" s="25"/>
      <c r="AE96" s="25"/>
      <c r="AF96" s="18">
        <v>28.8</v>
      </c>
      <c r="AG96" s="22" t="s">
        <v>83</v>
      </c>
      <c r="AH96" s="18" t="s">
        <v>40</v>
      </c>
      <c r="AI96" s="18" t="s">
        <v>284</v>
      </c>
      <c r="AJ96" s="18" t="s">
        <v>1255</v>
      </c>
      <c r="AK96" s="18" t="s">
        <v>976</v>
      </c>
      <c r="AL96" s="18" t="s">
        <v>284</v>
      </c>
      <c r="AM96" s="17" t="s">
        <v>83</v>
      </c>
    </row>
    <row r="97" spans="1:39" s="23" customFormat="1" ht="293.25" x14ac:dyDescent="0.25">
      <c r="A97" s="17">
        <f t="shared" si="1"/>
        <v>92</v>
      </c>
      <c r="B97" s="18" t="s">
        <v>1056</v>
      </c>
      <c r="C97" s="18" t="s">
        <v>26</v>
      </c>
      <c r="D97" s="18" t="s">
        <v>1050</v>
      </c>
      <c r="E97" s="19" t="s">
        <v>1003</v>
      </c>
      <c r="F97" s="20" t="s">
        <v>655</v>
      </c>
      <c r="G97" s="24" t="s">
        <v>478</v>
      </c>
      <c r="H97" s="18" t="s">
        <v>479</v>
      </c>
      <c r="I97" s="18" t="s">
        <v>27</v>
      </c>
      <c r="J97" s="21">
        <v>2.1</v>
      </c>
      <c r="K97" s="18" t="s">
        <v>1184</v>
      </c>
      <c r="L97" s="18" t="s">
        <v>1182</v>
      </c>
      <c r="M97" s="18" t="s">
        <v>31</v>
      </c>
      <c r="N97" s="17" t="s">
        <v>32</v>
      </c>
      <c r="O97" s="18" t="s">
        <v>283</v>
      </c>
      <c r="P97" s="18" t="s">
        <v>717</v>
      </c>
      <c r="Q97" s="18" t="s">
        <v>550</v>
      </c>
      <c r="R97" s="18" t="s">
        <v>37</v>
      </c>
      <c r="S97" s="18" t="s">
        <v>1163</v>
      </c>
      <c r="T97" s="18" t="s">
        <v>1163</v>
      </c>
      <c r="U97" s="25"/>
      <c r="V97" s="18">
        <v>1.88</v>
      </c>
      <c r="W97" s="25"/>
      <c r="X97" s="25"/>
      <c r="Y97" s="25"/>
      <c r="Z97" s="25"/>
      <c r="AA97" s="25"/>
      <c r="AB97" s="18">
        <v>21.27</v>
      </c>
      <c r="AC97" s="18">
        <v>40</v>
      </c>
      <c r="AD97" s="25"/>
      <c r="AE97" s="25"/>
      <c r="AF97" s="18">
        <v>40</v>
      </c>
      <c r="AG97" s="22" t="s">
        <v>83</v>
      </c>
      <c r="AH97" s="18" t="s">
        <v>40</v>
      </c>
      <c r="AI97" s="18" t="s">
        <v>284</v>
      </c>
      <c r="AJ97" s="18" t="s">
        <v>1255</v>
      </c>
      <c r="AK97" s="18" t="s">
        <v>480</v>
      </c>
      <c r="AL97" s="18" t="s">
        <v>759</v>
      </c>
      <c r="AM97" s="17" t="s">
        <v>83</v>
      </c>
    </row>
    <row r="98" spans="1:39" s="23" customFormat="1" ht="280.5" x14ac:dyDescent="0.25">
      <c r="A98" s="17">
        <f t="shared" si="1"/>
        <v>93</v>
      </c>
      <c r="B98" s="18" t="s">
        <v>1056</v>
      </c>
      <c r="C98" s="18" t="s">
        <v>26</v>
      </c>
      <c r="D98" s="18" t="s">
        <v>1050</v>
      </c>
      <c r="E98" s="19" t="s">
        <v>638</v>
      </c>
      <c r="F98" s="20" t="s">
        <v>257</v>
      </c>
      <c r="G98" s="24" t="s">
        <v>253</v>
      </c>
      <c r="H98" s="18" t="s">
        <v>254</v>
      </c>
      <c r="I98" s="18" t="s">
        <v>27</v>
      </c>
      <c r="J98" s="21">
        <v>3.7</v>
      </c>
      <c r="K98" s="18" t="s">
        <v>1184</v>
      </c>
      <c r="L98" s="18" t="s">
        <v>1182</v>
      </c>
      <c r="M98" s="18" t="s">
        <v>31</v>
      </c>
      <c r="N98" s="17" t="s">
        <v>32</v>
      </c>
      <c r="O98" s="18" t="s">
        <v>255</v>
      </c>
      <c r="P98" s="18" t="s">
        <v>717</v>
      </c>
      <c r="Q98" s="18" t="s">
        <v>544</v>
      </c>
      <c r="R98" s="18" t="s">
        <v>1164</v>
      </c>
      <c r="S98" s="18" t="s">
        <v>1163</v>
      </c>
      <c r="T98" s="18" t="s">
        <v>1163</v>
      </c>
      <c r="U98" s="25"/>
      <c r="V98" s="18">
        <v>0.93</v>
      </c>
      <c r="W98" s="25"/>
      <c r="X98" s="25"/>
      <c r="Y98" s="25"/>
      <c r="Z98" s="25"/>
      <c r="AA98" s="25"/>
      <c r="AB98" s="18">
        <v>31.83</v>
      </c>
      <c r="AC98" s="18">
        <v>29.6</v>
      </c>
      <c r="AD98" s="25"/>
      <c r="AE98" s="25"/>
      <c r="AF98" s="18">
        <v>29.6</v>
      </c>
      <c r="AG98" s="22" t="s">
        <v>83</v>
      </c>
      <c r="AH98" s="18" t="s">
        <v>40</v>
      </c>
      <c r="AI98" s="18" t="s">
        <v>256</v>
      </c>
      <c r="AJ98" s="18" t="s">
        <v>1255</v>
      </c>
      <c r="AK98" s="18" t="s">
        <v>113</v>
      </c>
      <c r="AL98" s="18" t="s">
        <v>757</v>
      </c>
      <c r="AM98" s="17" t="s">
        <v>83</v>
      </c>
    </row>
    <row r="99" spans="1:39" s="23" customFormat="1" ht="114.75" x14ac:dyDescent="0.25">
      <c r="A99" s="17">
        <f t="shared" si="1"/>
        <v>94</v>
      </c>
      <c r="B99" s="18">
        <v>4</v>
      </c>
      <c r="C99" s="18" t="s">
        <v>511</v>
      </c>
      <c r="D99" s="18" t="s">
        <v>1051</v>
      </c>
      <c r="E99" s="19" t="s">
        <v>639</v>
      </c>
      <c r="F99" s="20" t="s">
        <v>978</v>
      </c>
      <c r="G99" s="20" t="s">
        <v>979</v>
      </c>
      <c r="H99" s="18" t="s">
        <v>641</v>
      </c>
      <c r="I99" s="18" t="s">
        <v>27</v>
      </c>
      <c r="J99" s="18">
        <v>1.9</v>
      </c>
      <c r="K99" s="18" t="s">
        <v>1184</v>
      </c>
      <c r="L99" s="18" t="s">
        <v>1182</v>
      </c>
      <c r="M99" s="18" t="s">
        <v>49</v>
      </c>
      <c r="N99" s="18" t="s">
        <v>640</v>
      </c>
      <c r="O99" s="24" t="s">
        <v>644</v>
      </c>
      <c r="P99" s="18" t="s">
        <v>718</v>
      </c>
      <c r="Q99" s="18" t="s">
        <v>484</v>
      </c>
      <c r="R99" s="18" t="s">
        <v>28</v>
      </c>
      <c r="S99" s="18" t="s">
        <v>1163</v>
      </c>
      <c r="T99" s="18" t="s">
        <v>1163</v>
      </c>
      <c r="U99" s="18" t="s">
        <v>27</v>
      </c>
      <c r="V99" s="18"/>
      <c r="W99" s="18"/>
      <c r="X99" s="18">
        <v>1</v>
      </c>
      <c r="Y99" s="18"/>
      <c r="Z99" s="18"/>
      <c r="AA99" s="18"/>
      <c r="AB99" s="18">
        <v>1</v>
      </c>
      <c r="AC99" s="18">
        <v>1</v>
      </c>
      <c r="AD99" s="18">
        <v>0.4</v>
      </c>
      <c r="AE99" s="18">
        <v>0.4</v>
      </c>
      <c r="AF99" s="18">
        <v>1.4</v>
      </c>
      <c r="AG99" s="27" t="s">
        <v>1246</v>
      </c>
      <c r="AH99" s="18" t="s">
        <v>40</v>
      </c>
      <c r="AI99" s="18" t="s">
        <v>485</v>
      </c>
      <c r="AJ99" s="18" t="s">
        <v>1255</v>
      </c>
      <c r="AK99" s="18" t="s">
        <v>486</v>
      </c>
      <c r="AL99" s="18" t="s">
        <v>758</v>
      </c>
      <c r="AM99" s="27" t="s">
        <v>1258</v>
      </c>
    </row>
    <row r="100" spans="1:39" s="23" customFormat="1" ht="114.75" x14ac:dyDescent="0.25">
      <c r="A100" s="17">
        <f t="shared" si="1"/>
        <v>95</v>
      </c>
      <c r="B100" s="18">
        <v>4</v>
      </c>
      <c r="C100" s="18" t="s">
        <v>511</v>
      </c>
      <c r="D100" s="18" t="s">
        <v>1051</v>
      </c>
      <c r="E100" s="19" t="s">
        <v>643</v>
      </c>
      <c r="F100" s="20" t="s">
        <v>509</v>
      </c>
      <c r="G100" s="20" t="s">
        <v>980</v>
      </c>
      <c r="H100" s="18" t="s">
        <v>642</v>
      </c>
      <c r="I100" s="18" t="s">
        <v>27</v>
      </c>
      <c r="J100" s="18">
        <v>1</v>
      </c>
      <c r="K100" s="18" t="s">
        <v>1184</v>
      </c>
      <c r="L100" s="18" t="s">
        <v>1182</v>
      </c>
      <c r="M100" s="18" t="s">
        <v>49</v>
      </c>
      <c r="N100" s="18" t="s">
        <v>640</v>
      </c>
      <c r="O100" s="18" t="s">
        <v>644</v>
      </c>
      <c r="P100" s="18" t="s">
        <v>720</v>
      </c>
      <c r="Q100" s="18" t="s">
        <v>487</v>
      </c>
      <c r="R100" s="18" t="s">
        <v>37</v>
      </c>
      <c r="S100" s="18" t="s">
        <v>1163</v>
      </c>
      <c r="T100" s="18" t="s">
        <v>1163</v>
      </c>
      <c r="U100" s="18" t="s">
        <v>27</v>
      </c>
      <c r="V100" s="18"/>
      <c r="W100" s="18"/>
      <c r="X100" s="18">
        <v>2</v>
      </c>
      <c r="Y100" s="18"/>
      <c r="Z100" s="18"/>
      <c r="AA100" s="18"/>
      <c r="AB100" s="18">
        <v>1</v>
      </c>
      <c r="AC100" s="18">
        <v>2</v>
      </c>
      <c r="AD100" s="18">
        <v>0.4</v>
      </c>
      <c r="AE100" s="18">
        <v>0.8</v>
      </c>
      <c r="AF100" s="18">
        <v>2.8</v>
      </c>
      <c r="AG100" s="27" t="s">
        <v>1246</v>
      </c>
      <c r="AH100" s="18" t="s">
        <v>40</v>
      </c>
      <c r="AI100" s="18" t="s">
        <v>485</v>
      </c>
      <c r="AJ100" s="18" t="s">
        <v>1255</v>
      </c>
      <c r="AK100" s="18" t="s">
        <v>486</v>
      </c>
      <c r="AL100" s="18" t="s">
        <v>719</v>
      </c>
      <c r="AM100" s="27" t="s">
        <v>1258</v>
      </c>
    </row>
    <row r="101" spans="1:39" s="23" customFormat="1" ht="280.5" x14ac:dyDescent="0.25">
      <c r="A101" s="17">
        <f t="shared" si="1"/>
        <v>96</v>
      </c>
      <c r="B101" s="18" t="s">
        <v>1056</v>
      </c>
      <c r="C101" s="18" t="s">
        <v>26</v>
      </c>
      <c r="D101" s="18" t="s">
        <v>1050</v>
      </c>
      <c r="E101" s="19" t="s">
        <v>645</v>
      </c>
      <c r="F101" s="20" t="s">
        <v>981</v>
      </c>
      <c r="G101" s="24" t="s">
        <v>836</v>
      </c>
      <c r="H101" s="18" t="s">
        <v>202</v>
      </c>
      <c r="I101" s="18" t="s">
        <v>27</v>
      </c>
      <c r="J101" s="21">
        <v>2.8</v>
      </c>
      <c r="K101" s="18" t="s">
        <v>1184</v>
      </c>
      <c r="L101" s="18" t="s">
        <v>1182</v>
      </c>
      <c r="M101" s="18" t="s">
        <v>31</v>
      </c>
      <c r="N101" s="17" t="s">
        <v>32</v>
      </c>
      <c r="O101" s="18" t="s">
        <v>644</v>
      </c>
      <c r="P101" s="18" t="s">
        <v>721</v>
      </c>
      <c r="Q101" s="18" t="s">
        <v>533</v>
      </c>
      <c r="R101" s="18" t="s">
        <v>1164</v>
      </c>
      <c r="S101" s="18" t="s">
        <v>1163</v>
      </c>
      <c r="T101" s="18" t="s">
        <v>1163</v>
      </c>
      <c r="U101" s="20" t="s">
        <v>490</v>
      </c>
      <c r="V101" s="18">
        <v>0.7</v>
      </c>
      <c r="W101" s="25"/>
      <c r="X101" s="25"/>
      <c r="Y101" s="25"/>
      <c r="Z101" s="25"/>
      <c r="AA101" s="25"/>
      <c r="AB101" s="18">
        <v>32</v>
      </c>
      <c r="AC101" s="18">
        <v>22.4</v>
      </c>
      <c r="AD101" s="25"/>
      <c r="AE101" s="25"/>
      <c r="AF101" s="21">
        <v>22.4</v>
      </c>
      <c r="AG101" s="22" t="s">
        <v>83</v>
      </c>
      <c r="AH101" s="18" t="s">
        <v>40</v>
      </c>
      <c r="AI101" s="18" t="s">
        <v>485</v>
      </c>
      <c r="AJ101" s="18" t="s">
        <v>1255</v>
      </c>
      <c r="AK101" s="18" t="s">
        <v>113</v>
      </c>
      <c r="AL101" s="18" t="s">
        <v>719</v>
      </c>
      <c r="AM101" s="17" t="s">
        <v>83</v>
      </c>
    </row>
    <row r="102" spans="1:39" s="23" customFormat="1" ht="280.5" x14ac:dyDescent="0.25">
      <c r="A102" s="17">
        <f t="shared" si="1"/>
        <v>97</v>
      </c>
      <c r="B102" s="18" t="s">
        <v>1056</v>
      </c>
      <c r="C102" s="18" t="s">
        <v>26</v>
      </c>
      <c r="D102" s="18" t="s">
        <v>1050</v>
      </c>
      <c r="E102" s="19" t="s">
        <v>646</v>
      </c>
      <c r="F102" s="20" t="s">
        <v>362</v>
      </c>
      <c r="G102" s="24" t="s">
        <v>366</v>
      </c>
      <c r="H102" s="18" t="s">
        <v>364</v>
      </c>
      <c r="I102" s="18" t="s">
        <v>27</v>
      </c>
      <c r="J102" s="21">
        <v>2.4</v>
      </c>
      <c r="K102" s="18" t="s">
        <v>1184</v>
      </c>
      <c r="L102" s="18" t="s">
        <v>1182</v>
      </c>
      <c r="M102" s="18" t="s">
        <v>31</v>
      </c>
      <c r="N102" s="17" t="s">
        <v>32</v>
      </c>
      <c r="O102" s="18" t="s">
        <v>31</v>
      </c>
      <c r="P102" s="18" t="s">
        <v>721</v>
      </c>
      <c r="Q102" s="18" t="s">
        <v>533</v>
      </c>
      <c r="R102" s="18" t="s">
        <v>1164</v>
      </c>
      <c r="S102" s="18" t="s">
        <v>1163</v>
      </c>
      <c r="T102" s="18" t="s">
        <v>1163</v>
      </c>
      <c r="U102" s="20" t="s">
        <v>490</v>
      </c>
      <c r="V102" s="18">
        <v>0.6</v>
      </c>
      <c r="W102" s="25"/>
      <c r="X102" s="25"/>
      <c r="Y102" s="25"/>
      <c r="Z102" s="25"/>
      <c r="AA102" s="25"/>
      <c r="AB102" s="18">
        <v>32</v>
      </c>
      <c r="AC102" s="18">
        <v>19.2</v>
      </c>
      <c r="AD102" s="25"/>
      <c r="AE102" s="25"/>
      <c r="AF102" s="18">
        <v>19.2</v>
      </c>
      <c r="AG102" s="22" t="s">
        <v>83</v>
      </c>
      <c r="AH102" s="18" t="s">
        <v>40</v>
      </c>
      <c r="AI102" s="18" t="s">
        <v>365</v>
      </c>
      <c r="AJ102" s="18" t="s">
        <v>1255</v>
      </c>
      <c r="AK102" s="18" t="s">
        <v>113</v>
      </c>
      <c r="AL102" s="18" t="s">
        <v>33</v>
      </c>
      <c r="AM102" s="17" t="s">
        <v>83</v>
      </c>
    </row>
    <row r="103" spans="1:39" s="23" customFormat="1" ht="102" x14ac:dyDescent="0.25">
      <c r="A103" s="17">
        <f t="shared" si="1"/>
        <v>98</v>
      </c>
      <c r="B103" s="18">
        <v>4</v>
      </c>
      <c r="C103" s="18" t="s">
        <v>511</v>
      </c>
      <c r="D103" s="18" t="s">
        <v>1051</v>
      </c>
      <c r="E103" s="19" t="s">
        <v>647</v>
      </c>
      <c r="F103" s="20" t="s">
        <v>507</v>
      </c>
      <c r="G103" s="20" t="s">
        <v>837</v>
      </c>
      <c r="H103" s="18" t="s">
        <v>641</v>
      </c>
      <c r="I103" s="18" t="s">
        <v>27</v>
      </c>
      <c r="J103" s="18">
        <v>2.8</v>
      </c>
      <c r="K103" s="18" t="s">
        <v>1184</v>
      </c>
      <c r="L103" s="18" t="s">
        <v>1182</v>
      </c>
      <c r="M103" s="18" t="s">
        <v>49</v>
      </c>
      <c r="N103" s="18" t="s">
        <v>483</v>
      </c>
      <c r="O103" s="24" t="s">
        <v>722</v>
      </c>
      <c r="P103" s="18" t="s">
        <v>721</v>
      </c>
      <c r="Q103" s="18" t="s">
        <v>488</v>
      </c>
      <c r="R103" s="18" t="s">
        <v>37</v>
      </c>
      <c r="S103" s="18" t="s">
        <v>1163</v>
      </c>
      <c r="T103" s="18" t="s">
        <v>1163</v>
      </c>
      <c r="U103" s="20" t="s">
        <v>490</v>
      </c>
      <c r="V103" s="18"/>
      <c r="W103" s="18"/>
      <c r="X103" s="18">
        <v>1.5</v>
      </c>
      <c r="Y103" s="18"/>
      <c r="Z103" s="18"/>
      <c r="AA103" s="18"/>
      <c r="AB103" s="18">
        <v>1</v>
      </c>
      <c r="AC103" s="18">
        <v>1.5</v>
      </c>
      <c r="AD103" s="18">
        <v>0.4</v>
      </c>
      <c r="AE103" s="18">
        <v>0.6</v>
      </c>
      <c r="AF103" s="18">
        <v>2.1</v>
      </c>
      <c r="AG103" s="27" t="s">
        <v>1246</v>
      </c>
      <c r="AH103" s="18" t="s">
        <v>510</v>
      </c>
      <c r="AI103" s="18" t="s">
        <v>758</v>
      </c>
      <c r="AJ103" s="18" t="s">
        <v>1255</v>
      </c>
      <c r="AK103" s="18" t="s">
        <v>486</v>
      </c>
      <c r="AL103" s="18" t="s">
        <v>758</v>
      </c>
      <c r="AM103" s="27" t="s">
        <v>1258</v>
      </c>
    </row>
    <row r="104" spans="1:39" s="23" customFormat="1" ht="280.5" x14ac:dyDescent="0.25">
      <c r="A104" s="17">
        <f t="shared" si="1"/>
        <v>99</v>
      </c>
      <c r="B104" s="18" t="s">
        <v>1056</v>
      </c>
      <c r="C104" s="18" t="s">
        <v>26</v>
      </c>
      <c r="D104" s="18" t="s">
        <v>1050</v>
      </c>
      <c r="E104" s="19" t="s">
        <v>648</v>
      </c>
      <c r="F104" s="20" t="s">
        <v>806</v>
      </c>
      <c r="G104" s="24" t="s">
        <v>838</v>
      </c>
      <c r="H104" s="18" t="s">
        <v>38</v>
      </c>
      <c r="I104" s="18" t="s">
        <v>27</v>
      </c>
      <c r="J104" s="21">
        <v>9.4</v>
      </c>
      <c r="K104" s="18" t="s">
        <v>1184</v>
      </c>
      <c r="L104" s="18" t="s">
        <v>1182</v>
      </c>
      <c r="M104" s="18" t="s">
        <v>31</v>
      </c>
      <c r="N104" s="17" t="s">
        <v>32</v>
      </c>
      <c r="O104" s="18" t="s">
        <v>39</v>
      </c>
      <c r="P104" s="18" t="s">
        <v>723</v>
      </c>
      <c r="Q104" s="18" t="s">
        <v>532</v>
      </c>
      <c r="R104" s="18" t="s">
        <v>28</v>
      </c>
      <c r="S104" s="18" t="s">
        <v>1163</v>
      </c>
      <c r="T104" s="18" t="s">
        <v>1163</v>
      </c>
      <c r="U104" s="25"/>
      <c r="V104" s="18">
        <v>2.35</v>
      </c>
      <c r="W104" s="25"/>
      <c r="X104" s="25"/>
      <c r="Y104" s="25"/>
      <c r="Z104" s="25"/>
      <c r="AA104" s="25"/>
      <c r="AB104" s="18">
        <v>22.13</v>
      </c>
      <c r="AC104" s="18">
        <v>52</v>
      </c>
      <c r="AD104" s="25"/>
      <c r="AE104" s="25"/>
      <c r="AF104" s="21">
        <v>52</v>
      </c>
      <c r="AG104" s="22" t="s">
        <v>83</v>
      </c>
      <c r="AH104" s="18" t="s">
        <v>40</v>
      </c>
      <c r="AI104" s="18" t="s">
        <v>200</v>
      </c>
      <c r="AJ104" s="17" t="s">
        <v>1252</v>
      </c>
      <c r="AK104" s="18" t="s">
        <v>201</v>
      </c>
      <c r="AL104" s="18" t="s">
        <v>88</v>
      </c>
      <c r="AM104" s="17" t="s">
        <v>83</v>
      </c>
    </row>
    <row r="105" spans="1:39" s="23" customFormat="1" ht="280.5" x14ac:dyDescent="0.25">
      <c r="A105" s="17">
        <f t="shared" si="1"/>
        <v>100</v>
      </c>
      <c r="B105" s="18" t="s">
        <v>1056</v>
      </c>
      <c r="C105" s="18" t="s">
        <v>26</v>
      </c>
      <c r="D105" s="18" t="s">
        <v>1050</v>
      </c>
      <c r="E105" s="19" t="s">
        <v>649</v>
      </c>
      <c r="F105" s="20" t="s">
        <v>278</v>
      </c>
      <c r="G105" s="24" t="s">
        <v>279</v>
      </c>
      <c r="H105" s="18" t="s">
        <v>38</v>
      </c>
      <c r="I105" s="18" t="s">
        <v>27</v>
      </c>
      <c r="J105" s="21">
        <v>3.4</v>
      </c>
      <c r="K105" s="18" t="s">
        <v>1184</v>
      </c>
      <c r="L105" s="18" t="s">
        <v>1182</v>
      </c>
      <c r="M105" s="18" t="s">
        <v>31</v>
      </c>
      <c r="N105" s="17" t="s">
        <v>32</v>
      </c>
      <c r="O105" s="18" t="s">
        <v>39</v>
      </c>
      <c r="P105" s="18" t="s">
        <v>723</v>
      </c>
      <c r="Q105" s="18" t="s">
        <v>532</v>
      </c>
      <c r="R105" s="18" t="s">
        <v>28</v>
      </c>
      <c r="S105" s="18" t="s">
        <v>1163</v>
      </c>
      <c r="T105" s="18" t="s">
        <v>1163</v>
      </c>
      <c r="U105" s="25"/>
      <c r="V105" s="18">
        <v>0.85</v>
      </c>
      <c r="W105" s="25"/>
      <c r="X105" s="25"/>
      <c r="Y105" s="25"/>
      <c r="Z105" s="25"/>
      <c r="AA105" s="25"/>
      <c r="AB105" s="18">
        <v>32</v>
      </c>
      <c r="AC105" s="18">
        <v>27.2</v>
      </c>
      <c r="AD105" s="25"/>
      <c r="AE105" s="25"/>
      <c r="AF105" s="18">
        <v>27.2</v>
      </c>
      <c r="AG105" s="22" t="s">
        <v>83</v>
      </c>
      <c r="AH105" s="18" t="s">
        <v>40</v>
      </c>
      <c r="AI105" s="18" t="s">
        <v>88</v>
      </c>
      <c r="AJ105" s="18" t="s">
        <v>1255</v>
      </c>
      <c r="AK105" s="18" t="s">
        <v>280</v>
      </c>
      <c r="AL105" s="18" t="s">
        <v>88</v>
      </c>
      <c r="AM105" s="17" t="s">
        <v>83</v>
      </c>
    </row>
    <row r="106" spans="1:39" s="23" customFormat="1" ht="280.5" x14ac:dyDescent="0.25">
      <c r="A106" s="17">
        <f t="shared" si="1"/>
        <v>101</v>
      </c>
      <c r="B106" s="18" t="s">
        <v>1056</v>
      </c>
      <c r="C106" s="18" t="s">
        <v>26</v>
      </c>
      <c r="D106" s="18" t="s">
        <v>1050</v>
      </c>
      <c r="E106" s="19" t="s">
        <v>650</v>
      </c>
      <c r="F106" s="20" t="s">
        <v>260</v>
      </c>
      <c r="G106" s="24" t="s">
        <v>261</v>
      </c>
      <c r="H106" s="18" t="s">
        <v>262</v>
      </c>
      <c r="I106" s="18" t="s">
        <v>27</v>
      </c>
      <c r="J106" s="21">
        <v>6.1</v>
      </c>
      <c r="K106" s="18" t="s">
        <v>1184</v>
      </c>
      <c r="L106" s="18" t="s">
        <v>1182</v>
      </c>
      <c r="M106" s="18" t="s">
        <v>31</v>
      </c>
      <c r="N106" s="17" t="s">
        <v>32</v>
      </c>
      <c r="O106" s="18" t="s">
        <v>263</v>
      </c>
      <c r="P106" s="18" t="s">
        <v>723</v>
      </c>
      <c r="Q106" s="18" t="s">
        <v>546</v>
      </c>
      <c r="R106" s="18" t="s">
        <v>1164</v>
      </c>
      <c r="S106" s="18" t="s">
        <v>1163</v>
      </c>
      <c r="T106" s="18" t="s">
        <v>1163</v>
      </c>
      <c r="U106" s="25"/>
      <c r="V106" s="18">
        <v>1.53</v>
      </c>
      <c r="W106" s="25"/>
      <c r="X106" s="25"/>
      <c r="Y106" s="25"/>
      <c r="Z106" s="25"/>
      <c r="AA106" s="25"/>
      <c r="AB106" s="18">
        <v>31.9</v>
      </c>
      <c r="AC106" s="18">
        <v>48.8</v>
      </c>
      <c r="AD106" s="25"/>
      <c r="AE106" s="25"/>
      <c r="AF106" s="18">
        <v>48.8</v>
      </c>
      <c r="AG106" s="22" t="s">
        <v>83</v>
      </c>
      <c r="AH106" s="18" t="s">
        <v>40</v>
      </c>
      <c r="AI106" s="18" t="s">
        <v>264</v>
      </c>
      <c r="AJ106" s="18" t="s">
        <v>1255</v>
      </c>
      <c r="AK106" s="18" t="s">
        <v>265</v>
      </c>
      <c r="AL106" s="18" t="s">
        <v>264</v>
      </c>
      <c r="AM106" s="17" t="s">
        <v>83</v>
      </c>
    </row>
    <row r="107" spans="1:39" s="23" customFormat="1" ht="280.5" x14ac:dyDescent="0.25">
      <c r="A107" s="17">
        <f t="shared" si="1"/>
        <v>102</v>
      </c>
      <c r="B107" s="18" t="s">
        <v>1056</v>
      </c>
      <c r="C107" s="18" t="s">
        <v>26</v>
      </c>
      <c r="D107" s="18" t="s">
        <v>1050</v>
      </c>
      <c r="E107" s="19" t="s">
        <v>651</v>
      </c>
      <c r="F107" s="20" t="s">
        <v>247</v>
      </c>
      <c r="G107" s="24" t="s">
        <v>248</v>
      </c>
      <c r="H107" s="18" t="s">
        <v>249</v>
      </c>
      <c r="I107" s="18" t="s">
        <v>27</v>
      </c>
      <c r="J107" s="21">
        <v>12.4</v>
      </c>
      <c r="K107" s="18" t="s">
        <v>1184</v>
      </c>
      <c r="L107" s="18" t="s">
        <v>1182</v>
      </c>
      <c r="M107" s="18" t="s">
        <v>31</v>
      </c>
      <c r="N107" s="17" t="s">
        <v>32</v>
      </c>
      <c r="O107" s="18" t="s">
        <v>250</v>
      </c>
      <c r="P107" s="18" t="s">
        <v>723</v>
      </c>
      <c r="Q107" s="18" t="s">
        <v>491</v>
      </c>
      <c r="R107" s="18" t="s">
        <v>37</v>
      </c>
      <c r="S107" s="18" t="s">
        <v>1163</v>
      </c>
      <c r="T107" s="18" t="s">
        <v>1163</v>
      </c>
      <c r="U107" s="25"/>
      <c r="V107" s="18">
        <v>3.1</v>
      </c>
      <c r="W107" s="25"/>
      <c r="X107" s="25"/>
      <c r="Y107" s="25"/>
      <c r="Z107" s="25"/>
      <c r="AA107" s="25"/>
      <c r="AB107" s="18">
        <v>72</v>
      </c>
      <c r="AC107" s="18">
        <v>223.2</v>
      </c>
      <c r="AD107" s="25"/>
      <c r="AE107" s="25"/>
      <c r="AF107" s="18">
        <v>223.2</v>
      </c>
      <c r="AG107" s="22" t="s">
        <v>83</v>
      </c>
      <c r="AH107" s="18" t="s">
        <v>40</v>
      </c>
      <c r="AI107" s="18" t="s">
        <v>251</v>
      </c>
      <c r="AJ107" s="18" t="s">
        <v>1254</v>
      </c>
      <c r="AK107" s="18" t="s">
        <v>252</v>
      </c>
      <c r="AL107" s="18" t="s">
        <v>33</v>
      </c>
      <c r="AM107" s="17" t="s">
        <v>83</v>
      </c>
    </row>
    <row r="108" spans="1:39" s="23" customFormat="1" ht="280.5" x14ac:dyDescent="0.25">
      <c r="A108" s="17">
        <f t="shared" si="1"/>
        <v>103</v>
      </c>
      <c r="B108" s="18" t="s">
        <v>1056</v>
      </c>
      <c r="C108" s="18" t="s">
        <v>26</v>
      </c>
      <c r="D108" s="18" t="s">
        <v>1050</v>
      </c>
      <c r="E108" s="19" t="s">
        <v>982</v>
      </c>
      <c r="F108" s="20" t="s">
        <v>354</v>
      </c>
      <c r="G108" s="24" t="s">
        <v>355</v>
      </c>
      <c r="H108" s="18" t="s">
        <v>356</v>
      </c>
      <c r="I108" s="18" t="s">
        <v>27</v>
      </c>
      <c r="J108" s="21">
        <v>9.3000000000000007</v>
      </c>
      <c r="K108" s="18" t="s">
        <v>1184</v>
      </c>
      <c r="L108" s="18" t="s">
        <v>1182</v>
      </c>
      <c r="M108" s="18" t="s">
        <v>31</v>
      </c>
      <c r="N108" s="17" t="s">
        <v>32</v>
      </c>
      <c r="O108" s="18" t="s">
        <v>357</v>
      </c>
      <c r="P108" s="18" t="s">
        <v>723</v>
      </c>
      <c r="Q108" s="18" t="s">
        <v>558</v>
      </c>
      <c r="R108" s="18" t="s">
        <v>37</v>
      </c>
      <c r="S108" s="18" t="s">
        <v>1163</v>
      </c>
      <c r="T108" s="18" t="s">
        <v>1163</v>
      </c>
      <c r="U108" s="25"/>
      <c r="V108" s="18">
        <v>2.2999999999999998</v>
      </c>
      <c r="W108" s="25"/>
      <c r="X108" s="25"/>
      <c r="Y108" s="25"/>
      <c r="Z108" s="25"/>
      <c r="AA108" s="25"/>
      <c r="AB108" s="18">
        <v>32.299999999999997</v>
      </c>
      <c r="AC108" s="18">
        <v>74.400000000000006</v>
      </c>
      <c r="AD108" s="25"/>
      <c r="AE108" s="25"/>
      <c r="AF108" s="18">
        <v>74.400000000000006</v>
      </c>
      <c r="AG108" s="22" t="s">
        <v>83</v>
      </c>
      <c r="AH108" s="18" t="s">
        <v>40</v>
      </c>
      <c r="AI108" s="18" t="s">
        <v>358</v>
      </c>
      <c r="AJ108" s="17" t="s">
        <v>1252</v>
      </c>
      <c r="AK108" s="18" t="s">
        <v>359</v>
      </c>
      <c r="AL108" s="18" t="s">
        <v>358</v>
      </c>
      <c r="AM108" s="17" t="s">
        <v>83</v>
      </c>
    </row>
    <row r="109" spans="1:39" s="23" customFormat="1" ht="280.5" x14ac:dyDescent="0.25">
      <c r="A109" s="17">
        <f t="shared" si="1"/>
        <v>104</v>
      </c>
      <c r="B109" s="18" t="s">
        <v>1056</v>
      </c>
      <c r="C109" s="18" t="s">
        <v>26</v>
      </c>
      <c r="D109" s="18" t="s">
        <v>1050</v>
      </c>
      <c r="E109" s="19" t="s">
        <v>983</v>
      </c>
      <c r="F109" s="20" t="s">
        <v>362</v>
      </c>
      <c r="G109" s="24" t="s">
        <v>363</v>
      </c>
      <c r="H109" s="18" t="s">
        <v>364</v>
      </c>
      <c r="I109" s="18" t="s">
        <v>27</v>
      </c>
      <c r="J109" s="21">
        <v>3</v>
      </c>
      <c r="K109" s="18" t="s">
        <v>1184</v>
      </c>
      <c r="L109" s="18" t="s">
        <v>1182</v>
      </c>
      <c r="M109" s="18" t="s">
        <v>31</v>
      </c>
      <c r="N109" s="17" t="s">
        <v>32</v>
      </c>
      <c r="O109" s="18" t="s">
        <v>31</v>
      </c>
      <c r="P109" s="18" t="s">
        <v>723</v>
      </c>
      <c r="Q109" s="18" t="s">
        <v>558</v>
      </c>
      <c r="R109" s="18" t="s">
        <v>37</v>
      </c>
      <c r="S109" s="18" t="s">
        <v>1163</v>
      </c>
      <c r="T109" s="18" t="s">
        <v>1163</v>
      </c>
      <c r="U109" s="25"/>
      <c r="V109" s="18">
        <v>0.8</v>
      </c>
      <c r="W109" s="25"/>
      <c r="X109" s="25"/>
      <c r="Y109" s="25"/>
      <c r="Z109" s="25"/>
      <c r="AA109" s="25"/>
      <c r="AB109" s="18">
        <v>30</v>
      </c>
      <c r="AC109" s="18">
        <v>24</v>
      </c>
      <c r="AD109" s="25"/>
      <c r="AE109" s="25"/>
      <c r="AF109" s="18">
        <v>24</v>
      </c>
      <c r="AG109" s="22" t="s">
        <v>83</v>
      </c>
      <c r="AH109" s="18" t="s">
        <v>40</v>
      </c>
      <c r="AI109" s="18" t="s">
        <v>365</v>
      </c>
      <c r="AJ109" s="18" t="s">
        <v>1255</v>
      </c>
      <c r="AK109" s="18" t="s">
        <v>113</v>
      </c>
      <c r="AL109" s="18" t="s">
        <v>33</v>
      </c>
      <c r="AM109" s="17" t="s">
        <v>83</v>
      </c>
    </row>
    <row r="110" spans="1:39" s="23" customFormat="1" ht="140.25" x14ac:dyDescent="0.25">
      <c r="A110" s="17">
        <f t="shared" si="1"/>
        <v>105</v>
      </c>
      <c r="B110" s="18">
        <v>4</v>
      </c>
      <c r="C110" s="18" t="s">
        <v>511</v>
      </c>
      <c r="D110" s="18" t="s">
        <v>1051</v>
      </c>
      <c r="E110" s="19" t="s">
        <v>652</v>
      </c>
      <c r="F110" s="20" t="s">
        <v>508</v>
      </c>
      <c r="G110" s="18" t="s">
        <v>984</v>
      </c>
      <c r="H110" s="18" t="s">
        <v>356</v>
      </c>
      <c r="I110" s="18" t="s">
        <v>27</v>
      </c>
      <c r="J110" s="18">
        <v>8.5</v>
      </c>
      <c r="K110" s="18" t="s">
        <v>1184</v>
      </c>
      <c r="L110" s="18" t="s">
        <v>1182</v>
      </c>
      <c r="M110" s="18" t="s">
        <v>49</v>
      </c>
      <c r="N110" s="18" t="s">
        <v>640</v>
      </c>
      <c r="O110" s="18" t="s">
        <v>653</v>
      </c>
      <c r="P110" s="18" t="s">
        <v>723</v>
      </c>
      <c r="Q110" s="17" t="s">
        <v>491</v>
      </c>
      <c r="R110" s="18" t="s">
        <v>37</v>
      </c>
      <c r="S110" s="18" t="s">
        <v>1163</v>
      </c>
      <c r="T110" s="18" t="s">
        <v>1163</v>
      </c>
      <c r="U110" s="18" t="s">
        <v>27</v>
      </c>
      <c r="V110" s="18"/>
      <c r="W110" s="18"/>
      <c r="X110" s="21">
        <v>0.2</v>
      </c>
      <c r="Y110" s="18"/>
      <c r="Z110" s="18"/>
      <c r="AA110" s="18"/>
      <c r="AB110" s="18">
        <v>1</v>
      </c>
      <c r="AC110" s="18">
        <v>0.2</v>
      </c>
      <c r="AD110" s="18">
        <v>0.4</v>
      </c>
      <c r="AE110" s="18">
        <v>0.08</v>
      </c>
      <c r="AF110" s="18">
        <v>0.28000000000000003</v>
      </c>
      <c r="AG110" s="27" t="s">
        <v>1247</v>
      </c>
      <c r="AH110" s="18" t="s">
        <v>510</v>
      </c>
      <c r="AI110" s="18" t="s">
        <v>358</v>
      </c>
      <c r="AJ110" s="18" t="s">
        <v>1255</v>
      </c>
      <c r="AK110" s="18" t="s">
        <v>486</v>
      </c>
      <c r="AL110" s="18" t="s">
        <v>358</v>
      </c>
      <c r="AM110" s="27" t="s">
        <v>1247</v>
      </c>
    </row>
    <row r="111" spans="1:39" s="23" customFormat="1" ht="280.5" x14ac:dyDescent="0.25">
      <c r="A111" s="17">
        <f t="shared" si="1"/>
        <v>106</v>
      </c>
      <c r="B111" s="18" t="s">
        <v>1056</v>
      </c>
      <c r="C111" s="18" t="s">
        <v>26</v>
      </c>
      <c r="D111" s="18" t="s">
        <v>1050</v>
      </c>
      <c r="E111" s="19" t="s">
        <v>985</v>
      </c>
      <c r="F111" s="20" t="s">
        <v>290</v>
      </c>
      <c r="G111" s="24" t="s">
        <v>291</v>
      </c>
      <c r="H111" s="18" t="s">
        <v>292</v>
      </c>
      <c r="I111" s="18" t="s">
        <v>27</v>
      </c>
      <c r="J111" s="21">
        <v>7.2</v>
      </c>
      <c r="K111" s="18" t="s">
        <v>1184</v>
      </c>
      <c r="L111" s="18" t="s">
        <v>1182</v>
      </c>
      <c r="M111" s="18" t="s">
        <v>31</v>
      </c>
      <c r="N111" s="17" t="s">
        <v>32</v>
      </c>
      <c r="O111" s="18" t="s">
        <v>293</v>
      </c>
      <c r="P111" s="18" t="s">
        <v>724</v>
      </c>
      <c r="Q111" s="18" t="s">
        <v>489</v>
      </c>
      <c r="R111" s="18" t="s">
        <v>1164</v>
      </c>
      <c r="S111" s="18" t="s">
        <v>1163</v>
      </c>
      <c r="T111" s="18" t="s">
        <v>1163</v>
      </c>
      <c r="U111" s="20" t="s">
        <v>490</v>
      </c>
      <c r="V111" s="18">
        <v>1.8</v>
      </c>
      <c r="W111" s="25"/>
      <c r="X111" s="25"/>
      <c r="Y111" s="25"/>
      <c r="Z111" s="25"/>
      <c r="AA111" s="25"/>
      <c r="AB111" s="18">
        <v>32</v>
      </c>
      <c r="AC111" s="18">
        <v>57.6</v>
      </c>
      <c r="AD111" s="25"/>
      <c r="AE111" s="25"/>
      <c r="AF111" s="18">
        <v>57.6</v>
      </c>
      <c r="AG111" s="22" t="s">
        <v>83</v>
      </c>
      <c r="AH111" s="18" t="s">
        <v>40</v>
      </c>
      <c r="AI111" s="18" t="s">
        <v>294</v>
      </c>
      <c r="AJ111" s="18" t="s">
        <v>1255</v>
      </c>
      <c r="AK111" s="18" t="s">
        <v>295</v>
      </c>
      <c r="AL111" s="18" t="s">
        <v>294</v>
      </c>
      <c r="AM111" s="17" t="s">
        <v>83</v>
      </c>
    </row>
    <row r="112" spans="1:39" s="23" customFormat="1" ht="102" x14ac:dyDescent="0.25">
      <c r="A112" s="17">
        <f t="shared" si="1"/>
        <v>107</v>
      </c>
      <c r="B112" s="18">
        <v>4</v>
      </c>
      <c r="C112" s="18" t="s">
        <v>511</v>
      </c>
      <c r="D112" s="18" t="s">
        <v>1051</v>
      </c>
      <c r="E112" s="19" t="s">
        <v>986</v>
      </c>
      <c r="F112" s="18" t="s">
        <v>508</v>
      </c>
      <c r="G112" s="20" t="s">
        <v>839</v>
      </c>
      <c r="H112" s="18" t="s">
        <v>292</v>
      </c>
      <c r="I112" s="18" t="s">
        <v>27</v>
      </c>
      <c r="J112" s="18">
        <v>3.1</v>
      </c>
      <c r="K112" s="18" t="s">
        <v>1184</v>
      </c>
      <c r="L112" s="18" t="s">
        <v>1182</v>
      </c>
      <c r="M112" s="18" t="s">
        <v>49</v>
      </c>
      <c r="N112" s="18" t="s">
        <v>640</v>
      </c>
      <c r="O112" s="24" t="s">
        <v>293</v>
      </c>
      <c r="P112" s="18" t="s">
        <v>724</v>
      </c>
      <c r="Q112" s="18" t="s">
        <v>489</v>
      </c>
      <c r="R112" s="18" t="s">
        <v>1164</v>
      </c>
      <c r="S112" s="18" t="s">
        <v>1163</v>
      </c>
      <c r="T112" s="18" t="s">
        <v>1163</v>
      </c>
      <c r="U112" s="24" t="s">
        <v>490</v>
      </c>
      <c r="V112" s="18"/>
      <c r="W112" s="18"/>
      <c r="X112" s="18">
        <v>5.7</v>
      </c>
      <c r="Y112" s="18"/>
      <c r="Z112" s="18"/>
      <c r="AA112" s="18"/>
      <c r="AB112" s="18">
        <v>1</v>
      </c>
      <c r="AC112" s="18">
        <v>5.7</v>
      </c>
      <c r="AD112" s="18">
        <v>0.4</v>
      </c>
      <c r="AE112" s="18">
        <v>2.2799999999999998</v>
      </c>
      <c r="AF112" s="18">
        <v>7.98</v>
      </c>
      <c r="AG112" s="27" t="s">
        <v>1248</v>
      </c>
      <c r="AH112" s="18" t="s">
        <v>510</v>
      </c>
      <c r="AI112" s="18" t="s">
        <v>294</v>
      </c>
      <c r="AJ112" s="18" t="s">
        <v>1255</v>
      </c>
      <c r="AK112" s="18" t="s">
        <v>486</v>
      </c>
      <c r="AL112" s="18" t="s">
        <v>294</v>
      </c>
      <c r="AM112" s="27" t="s">
        <v>1259</v>
      </c>
    </row>
    <row r="113" spans="1:39" s="23" customFormat="1" ht="280.5" x14ac:dyDescent="0.25">
      <c r="A113" s="17">
        <f t="shared" si="1"/>
        <v>108</v>
      </c>
      <c r="B113" s="18" t="s">
        <v>1056</v>
      </c>
      <c r="C113" s="18" t="s">
        <v>26</v>
      </c>
      <c r="D113" s="18" t="s">
        <v>1050</v>
      </c>
      <c r="E113" s="19" t="s">
        <v>987</v>
      </c>
      <c r="F113" s="20" t="s">
        <v>354</v>
      </c>
      <c r="G113" s="24" t="s">
        <v>360</v>
      </c>
      <c r="H113" s="18" t="s">
        <v>356</v>
      </c>
      <c r="I113" s="18" t="s">
        <v>27</v>
      </c>
      <c r="J113" s="21">
        <v>2.2999999999999998</v>
      </c>
      <c r="K113" s="18" t="s">
        <v>1184</v>
      </c>
      <c r="L113" s="18" t="s">
        <v>1182</v>
      </c>
      <c r="M113" s="18" t="s">
        <v>31</v>
      </c>
      <c r="N113" s="17" t="s">
        <v>32</v>
      </c>
      <c r="O113" s="18" t="s">
        <v>357</v>
      </c>
      <c r="P113" s="18" t="s">
        <v>725</v>
      </c>
      <c r="Q113" s="18" t="s">
        <v>559</v>
      </c>
      <c r="R113" s="18" t="s">
        <v>37</v>
      </c>
      <c r="S113" s="18" t="s">
        <v>1163</v>
      </c>
      <c r="T113" s="18" t="s">
        <v>1163</v>
      </c>
      <c r="U113" s="25"/>
      <c r="V113" s="18">
        <v>0.6</v>
      </c>
      <c r="W113" s="25"/>
      <c r="X113" s="25"/>
      <c r="Y113" s="25"/>
      <c r="Z113" s="25"/>
      <c r="AA113" s="25"/>
      <c r="AB113" s="18">
        <v>30.7</v>
      </c>
      <c r="AC113" s="18">
        <v>18.399999999999999</v>
      </c>
      <c r="AD113" s="25"/>
      <c r="AE113" s="25"/>
      <c r="AF113" s="18">
        <v>18.399999999999999</v>
      </c>
      <c r="AG113" s="22" t="s">
        <v>83</v>
      </c>
      <c r="AH113" s="18" t="s">
        <v>40</v>
      </c>
      <c r="AI113" s="18" t="s">
        <v>358</v>
      </c>
      <c r="AJ113" s="17" t="s">
        <v>1252</v>
      </c>
      <c r="AK113" s="18" t="s">
        <v>361</v>
      </c>
      <c r="AL113" s="18" t="s">
        <v>358</v>
      </c>
      <c r="AM113" s="17" t="s">
        <v>83</v>
      </c>
    </row>
    <row r="114" spans="1:39" s="23" customFormat="1" ht="280.5" x14ac:dyDescent="0.25">
      <c r="A114" s="17">
        <f t="shared" si="1"/>
        <v>109</v>
      </c>
      <c r="B114" s="18" t="s">
        <v>1056</v>
      </c>
      <c r="C114" s="18" t="s">
        <v>26</v>
      </c>
      <c r="D114" s="18" t="s">
        <v>1050</v>
      </c>
      <c r="E114" s="19" t="s">
        <v>656</v>
      </c>
      <c r="F114" s="20" t="s">
        <v>347</v>
      </c>
      <c r="G114" s="24" t="s">
        <v>353</v>
      </c>
      <c r="H114" s="18" t="s">
        <v>349</v>
      </c>
      <c r="I114" s="18" t="s">
        <v>27</v>
      </c>
      <c r="J114" s="21">
        <v>4.4000000000000004</v>
      </c>
      <c r="K114" s="18" t="s">
        <v>1184</v>
      </c>
      <c r="L114" s="18" t="s">
        <v>1182</v>
      </c>
      <c r="M114" s="18" t="s">
        <v>31</v>
      </c>
      <c r="N114" s="17" t="s">
        <v>32</v>
      </c>
      <c r="O114" s="18" t="s">
        <v>350</v>
      </c>
      <c r="P114" s="18" t="s">
        <v>726</v>
      </c>
      <c r="Q114" s="18" t="s">
        <v>557</v>
      </c>
      <c r="R114" s="18" t="s">
        <v>37</v>
      </c>
      <c r="S114" s="18" t="s">
        <v>1163</v>
      </c>
      <c r="T114" s="18" t="s">
        <v>1163</v>
      </c>
      <c r="U114" s="25"/>
      <c r="V114" s="18">
        <v>1.1000000000000001</v>
      </c>
      <c r="W114" s="25"/>
      <c r="X114" s="25"/>
      <c r="Y114" s="25"/>
      <c r="Z114" s="25"/>
      <c r="AA114" s="25"/>
      <c r="AB114" s="18">
        <v>32</v>
      </c>
      <c r="AC114" s="18">
        <v>35.200000000000003</v>
      </c>
      <c r="AD114" s="25"/>
      <c r="AE114" s="25"/>
      <c r="AF114" s="18">
        <v>35.200000000000003</v>
      </c>
      <c r="AG114" s="22" t="s">
        <v>83</v>
      </c>
      <c r="AH114" s="18" t="s">
        <v>40</v>
      </c>
      <c r="AI114" s="18" t="s">
        <v>351</v>
      </c>
      <c r="AJ114" s="18" t="s">
        <v>1255</v>
      </c>
      <c r="AK114" s="18" t="s">
        <v>113</v>
      </c>
      <c r="AL114" s="18" t="s">
        <v>351</v>
      </c>
      <c r="AM114" s="17" t="s">
        <v>83</v>
      </c>
    </row>
    <row r="115" spans="1:39" s="23" customFormat="1" ht="280.5" x14ac:dyDescent="0.25">
      <c r="A115" s="17">
        <f t="shared" si="1"/>
        <v>110</v>
      </c>
      <c r="B115" s="18" t="s">
        <v>1056</v>
      </c>
      <c r="C115" s="18" t="s">
        <v>26</v>
      </c>
      <c r="D115" s="18" t="s">
        <v>1050</v>
      </c>
      <c r="E115" s="19" t="s">
        <v>988</v>
      </c>
      <c r="F115" s="20" t="s">
        <v>302</v>
      </c>
      <c r="G115" s="24" t="s">
        <v>303</v>
      </c>
      <c r="H115" s="18" t="s">
        <v>298</v>
      </c>
      <c r="I115" s="18" t="s">
        <v>27</v>
      </c>
      <c r="J115" s="21">
        <v>4.4000000000000004</v>
      </c>
      <c r="K115" s="18" t="s">
        <v>1184</v>
      </c>
      <c r="L115" s="18" t="s">
        <v>1182</v>
      </c>
      <c r="M115" s="18" t="s">
        <v>31</v>
      </c>
      <c r="N115" s="17" t="s">
        <v>32</v>
      </c>
      <c r="O115" s="18" t="s">
        <v>299</v>
      </c>
      <c r="P115" s="18" t="s">
        <v>726</v>
      </c>
      <c r="Q115" s="18" t="s">
        <v>551</v>
      </c>
      <c r="R115" s="18" t="s">
        <v>37</v>
      </c>
      <c r="S115" s="18" t="s">
        <v>1163</v>
      </c>
      <c r="T115" s="18" t="s">
        <v>1163</v>
      </c>
      <c r="U115" s="25"/>
      <c r="V115" s="18">
        <v>1.1000000000000001</v>
      </c>
      <c r="W115" s="25"/>
      <c r="X115" s="25"/>
      <c r="Y115" s="25"/>
      <c r="Z115" s="25"/>
      <c r="AA115" s="25"/>
      <c r="AB115" s="18">
        <v>32</v>
      </c>
      <c r="AC115" s="18">
        <v>35.200000000000003</v>
      </c>
      <c r="AD115" s="25"/>
      <c r="AE115" s="25"/>
      <c r="AF115" s="18">
        <v>35.200000000000003</v>
      </c>
      <c r="AG115" s="22" t="s">
        <v>83</v>
      </c>
      <c r="AH115" s="18" t="s">
        <v>40</v>
      </c>
      <c r="AI115" s="18" t="s">
        <v>300</v>
      </c>
      <c r="AJ115" s="18" t="s">
        <v>1255</v>
      </c>
      <c r="AK115" s="18" t="s">
        <v>113</v>
      </c>
      <c r="AL115" s="18" t="s">
        <v>300</v>
      </c>
      <c r="AM115" s="17" t="s">
        <v>83</v>
      </c>
    </row>
    <row r="116" spans="1:39" s="23" customFormat="1" ht="280.5" x14ac:dyDescent="0.25">
      <c r="A116" s="17">
        <f t="shared" si="1"/>
        <v>111</v>
      </c>
      <c r="B116" s="18" t="s">
        <v>1056</v>
      </c>
      <c r="C116" s="18" t="s">
        <v>26</v>
      </c>
      <c r="D116" s="18" t="s">
        <v>1050</v>
      </c>
      <c r="E116" s="19" t="s">
        <v>989</v>
      </c>
      <c r="F116" s="20" t="s">
        <v>990</v>
      </c>
      <c r="G116" s="24" t="s">
        <v>840</v>
      </c>
      <c r="H116" s="18" t="s">
        <v>237</v>
      </c>
      <c r="I116" s="18" t="s">
        <v>27</v>
      </c>
      <c r="J116" s="21">
        <v>7.4</v>
      </c>
      <c r="K116" s="18" t="s">
        <v>1184</v>
      </c>
      <c r="L116" s="18" t="s">
        <v>1182</v>
      </c>
      <c r="M116" s="18" t="s">
        <v>31</v>
      </c>
      <c r="N116" s="17" t="s">
        <v>32</v>
      </c>
      <c r="O116" s="18" t="s">
        <v>238</v>
      </c>
      <c r="P116" s="18" t="s">
        <v>726</v>
      </c>
      <c r="Q116" s="18" t="s">
        <v>542</v>
      </c>
      <c r="R116" s="18" t="s">
        <v>37</v>
      </c>
      <c r="S116" s="18" t="s">
        <v>1163</v>
      </c>
      <c r="T116" s="18" t="s">
        <v>1163</v>
      </c>
      <c r="U116" s="25"/>
      <c r="V116" s="18">
        <v>1.85</v>
      </c>
      <c r="W116" s="25"/>
      <c r="X116" s="25"/>
      <c r="Y116" s="25"/>
      <c r="Z116" s="25"/>
      <c r="AA116" s="25"/>
      <c r="AB116" s="18">
        <v>32</v>
      </c>
      <c r="AC116" s="18">
        <v>59.2</v>
      </c>
      <c r="AD116" s="25"/>
      <c r="AE116" s="25"/>
      <c r="AF116" s="18">
        <v>59.2</v>
      </c>
      <c r="AG116" s="22" t="s">
        <v>83</v>
      </c>
      <c r="AH116" s="18" t="s">
        <v>40</v>
      </c>
      <c r="AI116" s="18" t="s">
        <v>239</v>
      </c>
      <c r="AJ116" s="18" t="s">
        <v>1255</v>
      </c>
      <c r="AK116" s="18" t="s">
        <v>240</v>
      </c>
      <c r="AL116" s="18" t="s">
        <v>239</v>
      </c>
      <c r="AM116" s="17" t="s">
        <v>83</v>
      </c>
    </row>
    <row r="117" spans="1:39" s="23" customFormat="1" ht="280.5" x14ac:dyDescent="0.25">
      <c r="A117" s="17">
        <f t="shared" si="1"/>
        <v>112</v>
      </c>
      <c r="B117" s="18" t="s">
        <v>1056</v>
      </c>
      <c r="C117" s="18" t="s">
        <v>26</v>
      </c>
      <c r="D117" s="18" t="s">
        <v>1050</v>
      </c>
      <c r="E117" s="19" t="s">
        <v>991</v>
      </c>
      <c r="F117" s="20" t="s">
        <v>266</v>
      </c>
      <c r="G117" s="24" t="s">
        <v>267</v>
      </c>
      <c r="H117" s="18" t="s">
        <v>268</v>
      </c>
      <c r="I117" s="18" t="s">
        <v>27</v>
      </c>
      <c r="J117" s="21">
        <v>2.6</v>
      </c>
      <c r="K117" s="18" t="s">
        <v>1184</v>
      </c>
      <c r="L117" s="18" t="s">
        <v>1182</v>
      </c>
      <c r="M117" s="18" t="s">
        <v>31</v>
      </c>
      <c r="N117" s="17" t="s">
        <v>32</v>
      </c>
      <c r="O117" s="18" t="s">
        <v>269</v>
      </c>
      <c r="P117" s="18" t="s">
        <v>727</v>
      </c>
      <c r="Q117" s="18" t="s">
        <v>547</v>
      </c>
      <c r="R117" s="18" t="s">
        <v>37</v>
      </c>
      <c r="S117" s="18" t="s">
        <v>1163</v>
      </c>
      <c r="T117" s="18" t="s">
        <v>1163</v>
      </c>
      <c r="U117" s="25"/>
      <c r="V117" s="18">
        <v>0.65</v>
      </c>
      <c r="W117" s="25"/>
      <c r="X117" s="25"/>
      <c r="Y117" s="25"/>
      <c r="Z117" s="25"/>
      <c r="AA117" s="25"/>
      <c r="AB117" s="18">
        <v>32</v>
      </c>
      <c r="AC117" s="18">
        <v>20.8</v>
      </c>
      <c r="AD117" s="25"/>
      <c r="AE117" s="25"/>
      <c r="AF117" s="18">
        <v>20.8</v>
      </c>
      <c r="AG117" s="22" t="s">
        <v>83</v>
      </c>
      <c r="AH117" s="18" t="s">
        <v>40</v>
      </c>
      <c r="AI117" s="18" t="s">
        <v>270</v>
      </c>
      <c r="AJ117" s="18" t="s">
        <v>1255</v>
      </c>
      <c r="AK117" s="18" t="s">
        <v>271</v>
      </c>
      <c r="AL117" s="18" t="s">
        <v>270</v>
      </c>
      <c r="AM117" s="17" t="s">
        <v>83</v>
      </c>
    </row>
    <row r="118" spans="1:39" s="23" customFormat="1" ht="280.5" x14ac:dyDescent="0.25">
      <c r="A118" s="17">
        <f t="shared" si="1"/>
        <v>113</v>
      </c>
      <c r="B118" s="18" t="s">
        <v>1056</v>
      </c>
      <c r="C118" s="18" t="s">
        <v>26</v>
      </c>
      <c r="D118" s="18" t="s">
        <v>1050</v>
      </c>
      <c r="E118" s="19" t="s">
        <v>992</v>
      </c>
      <c r="F118" s="20" t="s">
        <v>274</v>
      </c>
      <c r="G118" s="24" t="s">
        <v>277</v>
      </c>
      <c r="H118" s="18" t="s">
        <v>268</v>
      </c>
      <c r="I118" s="18" t="s">
        <v>27</v>
      </c>
      <c r="J118" s="21">
        <v>2</v>
      </c>
      <c r="K118" s="18" t="s">
        <v>1184</v>
      </c>
      <c r="L118" s="18" t="s">
        <v>1182</v>
      </c>
      <c r="M118" s="18" t="s">
        <v>31</v>
      </c>
      <c r="N118" s="17" t="s">
        <v>32</v>
      </c>
      <c r="O118" s="18" t="s">
        <v>269</v>
      </c>
      <c r="P118" s="18" t="s">
        <v>727</v>
      </c>
      <c r="Q118" s="18" t="s">
        <v>524</v>
      </c>
      <c r="R118" s="18" t="s">
        <v>37</v>
      </c>
      <c r="S118" s="18" t="s">
        <v>1163</v>
      </c>
      <c r="T118" s="18" t="s">
        <v>1163</v>
      </c>
      <c r="U118" s="25"/>
      <c r="V118" s="18">
        <v>0.5</v>
      </c>
      <c r="W118" s="25"/>
      <c r="X118" s="25"/>
      <c r="Y118" s="25"/>
      <c r="Z118" s="25"/>
      <c r="AA118" s="25"/>
      <c r="AB118" s="18">
        <v>32</v>
      </c>
      <c r="AC118" s="18">
        <v>16</v>
      </c>
      <c r="AD118" s="25"/>
      <c r="AE118" s="25"/>
      <c r="AF118" s="18">
        <v>16</v>
      </c>
      <c r="AG118" s="22" t="s">
        <v>83</v>
      </c>
      <c r="AH118" s="18" t="s">
        <v>40</v>
      </c>
      <c r="AI118" s="18" t="s">
        <v>270</v>
      </c>
      <c r="AJ118" s="18" t="s">
        <v>1254</v>
      </c>
      <c r="AK118" s="18" t="s">
        <v>113</v>
      </c>
      <c r="AL118" s="18" t="s">
        <v>270</v>
      </c>
      <c r="AM118" s="17" t="s">
        <v>83</v>
      </c>
    </row>
    <row r="119" spans="1:39" s="23" customFormat="1" ht="127.5" x14ac:dyDescent="0.25">
      <c r="A119" s="17">
        <f t="shared" si="1"/>
        <v>114</v>
      </c>
      <c r="B119" s="18">
        <v>4</v>
      </c>
      <c r="C119" s="18" t="s">
        <v>511</v>
      </c>
      <c r="D119" s="18" t="s">
        <v>1051</v>
      </c>
      <c r="E119" s="19" t="s">
        <v>657</v>
      </c>
      <c r="F119" s="20" t="s">
        <v>508</v>
      </c>
      <c r="G119" s="18" t="s">
        <v>841</v>
      </c>
      <c r="H119" s="18" t="s">
        <v>495</v>
      </c>
      <c r="I119" s="18" t="s">
        <v>27</v>
      </c>
      <c r="J119" s="21">
        <v>1.9</v>
      </c>
      <c r="K119" s="18" t="s">
        <v>1184</v>
      </c>
      <c r="L119" s="18" t="s">
        <v>1182</v>
      </c>
      <c r="M119" s="18" t="s">
        <v>482</v>
      </c>
      <c r="N119" s="18" t="s">
        <v>483</v>
      </c>
      <c r="O119" s="18" t="s">
        <v>492</v>
      </c>
      <c r="P119" s="18" t="s">
        <v>727</v>
      </c>
      <c r="Q119" s="17" t="s">
        <v>524</v>
      </c>
      <c r="R119" s="18" t="s">
        <v>37</v>
      </c>
      <c r="S119" s="18" t="s">
        <v>1163</v>
      </c>
      <c r="T119" s="18" t="s">
        <v>1163</v>
      </c>
      <c r="U119" s="18" t="s">
        <v>27</v>
      </c>
      <c r="V119" s="18"/>
      <c r="W119" s="18"/>
      <c r="X119" s="21">
        <v>1</v>
      </c>
      <c r="Y119" s="18"/>
      <c r="Z119" s="18"/>
      <c r="AA119" s="18"/>
      <c r="AB119" s="18">
        <v>1</v>
      </c>
      <c r="AC119" s="18">
        <v>1</v>
      </c>
      <c r="AD119" s="18">
        <v>0.4</v>
      </c>
      <c r="AE119" s="18">
        <v>0.4</v>
      </c>
      <c r="AF119" s="18">
        <v>1.4</v>
      </c>
      <c r="AG119" s="27" t="s">
        <v>1247</v>
      </c>
      <c r="AH119" s="18" t="s">
        <v>510</v>
      </c>
      <c r="AI119" s="18" t="s">
        <v>270</v>
      </c>
      <c r="AJ119" s="18" t="s">
        <v>1255</v>
      </c>
      <c r="AK119" s="18" t="s">
        <v>486</v>
      </c>
      <c r="AL119" s="18" t="s">
        <v>270</v>
      </c>
      <c r="AM119" s="27" t="s">
        <v>1247</v>
      </c>
    </row>
    <row r="120" spans="1:39" s="23" customFormat="1" ht="280.5" x14ac:dyDescent="0.25">
      <c r="A120" s="17">
        <f t="shared" si="1"/>
        <v>115</v>
      </c>
      <c r="B120" s="18" t="s">
        <v>1056</v>
      </c>
      <c r="C120" s="18" t="s">
        <v>26</v>
      </c>
      <c r="D120" s="18" t="s">
        <v>1050</v>
      </c>
      <c r="E120" s="19" t="s">
        <v>993</v>
      </c>
      <c r="F120" s="20" t="s">
        <v>328</v>
      </c>
      <c r="G120" s="24" t="s">
        <v>334</v>
      </c>
      <c r="H120" s="18" t="s">
        <v>330</v>
      </c>
      <c r="I120" s="18" t="s">
        <v>27</v>
      </c>
      <c r="J120" s="21">
        <v>6.9</v>
      </c>
      <c r="K120" s="18" t="s">
        <v>1184</v>
      </c>
      <c r="L120" s="18" t="s">
        <v>1182</v>
      </c>
      <c r="M120" s="18" t="s">
        <v>31</v>
      </c>
      <c r="N120" s="17" t="s">
        <v>32</v>
      </c>
      <c r="O120" s="18" t="s">
        <v>331</v>
      </c>
      <c r="P120" s="18" t="s">
        <v>727</v>
      </c>
      <c r="Q120" s="18" t="s">
        <v>494</v>
      </c>
      <c r="R120" s="18" t="s">
        <v>28</v>
      </c>
      <c r="S120" s="18" t="s">
        <v>1163</v>
      </c>
      <c r="T120" s="18" t="s">
        <v>1163</v>
      </c>
      <c r="U120" s="25"/>
      <c r="V120" s="18">
        <v>1.73</v>
      </c>
      <c r="W120" s="25"/>
      <c r="X120" s="25"/>
      <c r="Y120" s="25"/>
      <c r="Z120" s="25"/>
      <c r="AA120" s="25"/>
      <c r="AB120" s="18">
        <v>31.9</v>
      </c>
      <c r="AC120" s="18">
        <v>55.2</v>
      </c>
      <c r="AD120" s="25"/>
      <c r="AE120" s="25"/>
      <c r="AF120" s="18">
        <v>55.2</v>
      </c>
      <c r="AG120" s="22" t="s">
        <v>83</v>
      </c>
      <c r="AH120" s="18" t="s">
        <v>40</v>
      </c>
      <c r="AI120" s="18" t="s">
        <v>332</v>
      </c>
      <c r="AJ120" s="18" t="s">
        <v>1255</v>
      </c>
      <c r="AK120" s="18" t="s">
        <v>335</v>
      </c>
      <c r="AL120" s="18" t="s">
        <v>332</v>
      </c>
      <c r="AM120" s="17" t="s">
        <v>83</v>
      </c>
    </row>
    <row r="121" spans="1:39" s="23" customFormat="1" ht="153" x14ac:dyDescent="0.25">
      <c r="A121" s="17">
        <f t="shared" si="1"/>
        <v>116</v>
      </c>
      <c r="B121" s="18">
        <v>4</v>
      </c>
      <c r="C121" s="18" t="s">
        <v>511</v>
      </c>
      <c r="D121" s="18" t="s">
        <v>1052</v>
      </c>
      <c r="E121" s="19" t="s">
        <v>994</v>
      </c>
      <c r="F121" s="20" t="s">
        <v>508</v>
      </c>
      <c r="G121" s="18" t="s">
        <v>995</v>
      </c>
      <c r="H121" s="18" t="s">
        <v>996</v>
      </c>
      <c r="I121" s="18" t="s">
        <v>27</v>
      </c>
      <c r="J121" s="21">
        <v>1.8</v>
      </c>
      <c r="K121" s="18" t="s">
        <v>1184</v>
      </c>
      <c r="L121" s="18" t="s">
        <v>1182</v>
      </c>
      <c r="M121" s="18" t="s">
        <v>482</v>
      </c>
      <c r="N121" s="18" t="s">
        <v>483</v>
      </c>
      <c r="O121" s="18" t="s">
        <v>492</v>
      </c>
      <c r="P121" s="18" t="s">
        <v>727</v>
      </c>
      <c r="Q121" s="17" t="s">
        <v>494</v>
      </c>
      <c r="R121" s="18" t="s">
        <v>28</v>
      </c>
      <c r="S121" s="18" t="s">
        <v>1163</v>
      </c>
      <c r="T121" s="18" t="s">
        <v>1163</v>
      </c>
      <c r="U121" s="18" t="s">
        <v>27</v>
      </c>
      <c r="V121" s="18"/>
      <c r="W121" s="18"/>
      <c r="X121" s="21">
        <v>1</v>
      </c>
      <c r="Y121" s="18"/>
      <c r="Z121" s="18"/>
      <c r="AA121" s="18"/>
      <c r="AB121" s="18">
        <v>1</v>
      </c>
      <c r="AC121" s="18">
        <v>1</v>
      </c>
      <c r="AD121" s="18">
        <v>0.4</v>
      </c>
      <c r="AE121" s="18">
        <v>0.4</v>
      </c>
      <c r="AF121" s="18">
        <v>1.4</v>
      </c>
      <c r="AG121" s="27" t="s">
        <v>1247</v>
      </c>
      <c r="AH121" s="18" t="s">
        <v>510</v>
      </c>
      <c r="AI121" s="18" t="s">
        <v>270</v>
      </c>
      <c r="AJ121" s="18" t="s">
        <v>1255</v>
      </c>
      <c r="AK121" s="18" t="s">
        <v>486</v>
      </c>
      <c r="AL121" s="18" t="s">
        <v>270</v>
      </c>
      <c r="AM121" s="27" t="s">
        <v>1247</v>
      </c>
    </row>
    <row r="122" spans="1:39" s="23" customFormat="1" ht="280.5" x14ac:dyDescent="0.25">
      <c r="A122" s="17">
        <f t="shared" si="1"/>
        <v>117</v>
      </c>
      <c r="B122" s="18" t="s">
        <v>1056</v>
      </c>
      <c r="C122" s="18" t="s">
        <v>26</v>
      </c>
      <c r="D122" s="18" t="s">
        <v>1050</v>
      </c>
      <c r="E122" s="19" t="s">
        <v>658</v>
      </c>
      <c r="F122" s="20" t="s">
        <v>347</v>
      </c>
      <c r="G122" s="24" t="s">
        <v>348</v>
      </c>
      <c r="H122" s="18" t="s">
        <v>349</v>
      </c>
      <c r="I122" s="18" t="s">
        <v>27</v>
      </c>
      <c r="J122" s="21">
        <v>9.4</v>
      </c>
      <c r="K122" s="18" t="s">
        <v>1184</v>
      </c>
      <c r="L122" s="18" t="s">
        <v>1182</v>
      </c>
      <c r="M122" s="18" t="s">
        <v>31</v>
      </c>
      <c r="N122" s="17" t="s">
        <v>32</v>
      </c>
      <c r="O122" s="18" t="s">
        <v>350</v>
      </c>
      <c r="P122" s="18" t="s">
        <v>728</v>
      </c>
      <c r="Q122" s="18" t="s">
        <v>556</v>
      </c>
      <c r="R122" s="18" t="s">
        <v>28</v>
      </c>
      <c r="S122" s="18" t="s">
        <v>1163</v>
      </c>
      <c r="T122" s="18" t="s">
        <v>1163</v>
      </c>
      <c r="U122" s="25"/>
      <c r="V122" s="18">
        <v>2.4</v>
      </c>
      <c r="W122" s="25"/>
      <c r="X122" s="25"/>
      <c r="Y122" s="25"/>
      <c r="Z122" s="25"/>
      <c r="AA122" s="25"/>
      <c r="AB122" s="18">
        <v>31.33</v>
      </c>
      <c r="AC122" s="18">
        <v>75.2</v>
      </c>
      <c r="AD122" s="25"/>
      <c r="AE122" s="25"/>
      <c r="AF122" s="18">
        <v>75.2</v>
      </c>
      <c r="AG122" s="22" t="s">
        <v>83</v>
      </c>
      <c r="AH122" s="18" t="s">
        <v>40</v>
      </c>
      <c r="AI122" s="18" t="s">
        <v>351</v>
      </c>
      <c r="AJ122" s="18" t="s">
        <v>1255</v>
      </c>
      <c r="AK122" s="18" t="s">
        <v>352</v>
      </c>
      <c r="AL122" s="18" t="s">
        <v>351</v>
      </c>
      <c r="AM122" s="17" t="s">
        <v>83</v>
      </c>
    </row>
    <row r="123" spans="1:39" s="23" customFormat="1" ht="280.5" x14ac:dyDescent="0.25">
      <c r="A123" s="17">
        <f t="shared" si="1"/>
        <v>118</v>
      </c>
      <c r="B123" s="18" t="s">
        <v>1056</v>
      </c>
      <c r="C123" s="18" t="s">
        <v>26</v>
      </c>
      <c r="D123" s="18" t="s">
        <v>1050</v>
      </c>
      <c r="E123" s="19" t="s">
        <v>659</v>
      </c>
      <c r="F123" s="20" t="s">
        <v>997</v>
      </c>
      <c r="G123" s="24" t="s">
        <v>324</v>
      </c>
      <c r="H123" s="18" t="s">
        <v>187</v>
      </c>
      <c r="I123" s="18" t="s">
        <v>27</v>
      </c>
      <c r="J123" s="21">
        <v>2.5</v>
      </c>
      <c r="K123" s="18" t="s">
        <v>1184</v>
      </c>
      <c r="L123" s="18" t="s">
        <v>1182</v>
      </c>
      <c r="M123" s="18" t="s">
        <v>31</v>
      </c>
      <c r="N123" s="17" t="s">
        <v>32</v>
      </c>
      <c r="O123" s="18" t="s">
        <v>188</v>
      </c>
      <c r="P123" s="18" t="s">
        <v>728</v>
      </c>
      <c r="Q123" s="18" t="s">
        <v>554</v>
      </c>
      <c r="R123" s="18" t="s">
        <v>28</v>
      </c>
      <c r="S123" s="18" t="s">
        <v>1163</v>
      </c>
      <c r="T123" s="18" t="s">
        <v>1163</v>
      </c>
      <c r="U123" s="25"/>
      <c r="V123" s="18">
        <v>0.63</v>
      </c>
      <c r="W123" s="25"/>
      <c r="X123" s="25"/>
      <c r="Y123" s="25"/>
      <c r="Z123" s="25"/>
      <c r="AA123" s="25"/>
      <c r="AB123" s="18">
        <v>31.75</v>
      </c>
      <c r="AC123" s="18">
        <v>20</v>
      </c>
      <c r="AD123" s="25"/>
      <c r="AE123" s="25"/>
      <c r="AF123" s="18">
        <v>20</v>
      </c>
      <c r="AG123" s="22" t="s">
        <v>83</v>
      </c>
      <c r="AH123" s="18" t="s">
        <v>40</v>
      </c>
      <c r="AI123" s="18" t="s">
        <v>317</v>
      </c>
      <c r="AJ123" s="18" t="s">
        <v>1255</v>
      </c>
      <c r="AK123" s="18" t="s">
        <v>113</v>
      </c>
      <c r="AL123" s="18" t="s">
        <v>317</v>
      </c>
      <c r="AM123" s="17" t="s">
        <v>83</v>
      </c>
    </row>
    <row r="124" spans="1:39" s="23" customFormat="1" ht="280.5" x14ac:dyDescent="0.25">
      <c r="A124" s="17">
        <f t="shared" si="1"/>
        <v>119</v>
      </c>
      <c r="B124" s="18" t="s">
        <v>1056</v>
      </c>
      <c r="C124" s="18" t="s">
        <v>26</v>
      </c>
      <c r="D124" s="18" t="s">
        <v>1050</v>
      </c>
      <c r="E124" s="19" t="s">
        <v>660</v>
      </c>
      <c r="F124" s="20" t="s">
        <v>325</v>
      </c>
      <c r="G124" s="24" t="s">
        <v>326</v>
      </c>
      <c r="H124" s="18" t="s">
        <v>187</v>
      </c>
      <c r="I124" s="18" t="s">
        <v>27</v>
      </c>
      <c r="J124" s="21">
        <v>2.1</v>
      </c>
      <c r="K124" s="18" t="s">
        <v>1184</v>
      </c>
      <c r="L124" s="18" t="s">
        <v>1182</v>
      </c>
      <c r="M124" s="18" t="s">
        <v>31</v>
      </c>
      <c r="N124" s="17" t="s">
        <v>32</v>
      </c>
      <c r="O124" s="18" t="s">
        <v>188</v>
      </c>
      <c r="P124" s="18" t="s">
        <v>728</v>
      </c>
      <c r="Q124" s="18" t="s">
        <v>554</v>
      </c>
      <c r="R124" s="18" t="s">
        <v>28</v>
      </c>
      <c r="S124" s="18" t="s">
        <v>1163</v>
      </c>
      <c r="T124" s="18" t="s">
        <v>1163</v>
      </c>
      <c r="U124" s="25"/>
      <c r="V124" s="18">
        <v>0.53</v>
      </c>
      <c r="W124" s="25"/>
      <c r="X124" s="25"/>
      <c r="Y124" s="25"/>
      <c r="Z124" s="25"/>
      <c r="AA124" s="25"/>
      <c r="AB124" s="18">
        <v>31.7</v>
      </c>
      <c r="AC124" s="18">
        <v>16.8</v>
      </c>
      <c r="AD124" s="25"/>
      <c r="AE124" s="25"/>
      <c r="AF124" s="18">
        <v>16.8</v>
      </c>
      <c r="AG124" s="22" t="s">
        <v>83</v>
      </c>
      <c r="AH124" s="18" t="s">
        <v>40</v>
      </c>
      <c r="AI124" s="18" t="s">
        <v>317</v>
      </c>
      <c r="AJ124" s="18" t="s">
        <v>1255</v>
      </c>
      <c r="AK124" s="18" t="s">
        <v>327</v>
      </c>
      <c r="AL124" s="18" t="s">
        <v>317</v>
      </c>
      <c r="AM124" s="17" t="s">
        <v>83</v>
      </c>
    </row>
    <row r="125" spans="1:39" s="23" customFormat="1" ht="280.5" x14ac:dyDescent="0.25">
      <c r="A125" s="17">
        <f t="shared" si="1"/>
        <v>120</v>
      </c>
      <c r="B125" s="18" t="s">
        <v>1056</v>
      </c>
      <c r="C125" s="18" t="s">
        <v>26</v>
      </c>
      <c r="D125" s="18" t="s">
        <v>1050</v>
      </c>
      <c r="E125" s="19" t="s">
        <v>661</v>
      </c>
      <c r="F125" s="20" t="s">
        <v>274</v>
      </c>
      <c r="G125" s="24" t="s">
        <v>275</v>
      </c>
      <c r="H125" s="18" t="s">
        <v>268</v>
      </c>
      <c r="I125" s="18" t="s">
        <v>27</v>
      </c>
      <c r="J125" s="21">
        <v>4.0999999999999996</v>
      </c>
      <c r="K125" s="18" t="s">
        <v>1184</v>
      </c>
      <c r="L125" s="18" t="s">
        <v>1182</v>
      </c>
      <c r="M125" s="18" t="s">
        <v>31</v>
      </c>
      <c r="N125" s="17" t="s">
        <v>32</v>
      </c>
      <c r="O125" s="18" t="s">
        <v>269</v>
      </c>
      <c r="P125" s="18" t="s">
        <v>729</v>
      </c>
      <c r="Q125" s="18" t="s">
        <v>493</v>
      </c>
      <c r="R125" s="18" t="s">
        <v>28</v>
      </c>
      <c r="S125" s="18" t="s">
        <v>1163</v>
      </c>
      <c r="T125" s="18" t="s">
        <v>1163</v>
      </c>
      <c r="U125" s="25"/>
      <c r="V125" s="18">
        <v>1.1000000000000001</v>
      </c>
      <c r="W125" s="25"/>
      <c r="X125" s="25"/>
      <c r="Y125" s="25"/>
      <c r="Z125" s="25"/>
      <c r="AA125" s="25"/>
      <c r="AB125" s="18">
        <v>29.82</v>
      </c>
      <c r="AC125" s="18">
        <v>32.799999999999997</v>
      </c>
      <c r="AD125" s="25"/>
      <c r="AE125" s="25"/>
      <c r="AF125" s="18">
        <v>32.799999999999997</v>
      </c>
      <c r="AG125" s="22" t="s">
        <v>83</v>
      </c>
      <c r="AH125" s="18" t="s">
        <v>40</v>
      </c>
      <c r="AI125" s="18" t="s">
        <v>270</v>
      </c>
      <c r="AJ125" s="18" t="s">
        <v>1254</v>
      </c>
      <c r="AK125" s="18" t="s">
        <v>276</v>
      </c>
      <c r="AL125" s="18" t="s">
        <v>270</v>
      </c>
      <c r="AM125" s="17" t="s">
        <v>83</v>
      </c>
    </row>
    <row r="126" spans="1:39" s="23" customFormat="1" ht="127.5" x14ac:dyDescent="0.25">
      <c r="A126" s="17">
        <f t="shared" si="1"/>
        <v>121</v>
      </c>
      <c r="B126" s="18">
        <v>4</v>
      </c>
      <c r="C126" s="18" t="s">
        <v>511</v>
      </c>
      <c r="D126" s="18" t="s">
        <v>1051</v>
      </c>
      <c r="E126" s="19" t="s">
        <v>998</v>
      </c>
      <c r="F126" s="18" t="s">
        <v>508</v>
      </c>
      <c r="G126" s="18" t="s">
        <v>999</v>
      </c>
      <c r="H126" s="18" t="s">
        <v>268</v>
      </c>
      <c r="I126" s="18" t="s">
        <v>27</v>
      </c>
      <c r="J126" s="21">
        <v>2.1</v>
      </c>
      <c r="K126" s="18" t="s">
        <v>1184</v>
      </c>
      <c r="L126" s="18" t="s">
        <v>1182</v>
      </c>
      <c r="M126" s="18" t="s">
        <v>49</v>
      </c>
      <c r="N126" s="18" t="s">
        <v>483</v>
      </c>
      <c r="O126" s="18" t="s">
        <v>730</v>
      </c>
      <c r="P126" s="18" t="s">
        <v>729</v>
      </c>
      <c r="Q126" s="17" t="s">
        <v>493</v>
      </c>
      <c r="R126" s="18" t="s">
        <v>28</v>
      </c>
      <c r="S126" s="18" t="s">
        <v>1163</v>
      </c>
      <c r="T126" s="18" t="s">
        <v>1163</v>
      </c>
      <c r="U126" s="18" t="s">
        <v>27</v>
      </c>
      <c r="V126" s="18"/>
      <c r="W126" s="18"/>
      <c r="X126" s="21">
        <v>1</v>
      </c>
      <c r="Y126" s="18"/>
      <c r="Z126" s="18"/>
      <c r="AA126" s="18"/>
      <c r="AB126" s="18">
        <v>1</v>
      </c>
      <c r="AC126" s="18">
        <v>1</v>
      </c>
      <c r="AD126" s="18">
        <v>0.4</v>
      </c>
      <c r="AE126" s="18">
        <v>0.4</v>
      </c>
      <c r="AF126" s="18">
        <v>1.4</v>
      </c>
      <c r="AG126" s="27" t="s">
        <v>1247</v>
      </c>
      <c r="AH126" s="18" t="s">
        <v>40</v>
      </c>
      <c r="AI126" s="18" t="s">
        <v>270</v>
      </c>
      <c r="AJ126" s="18" t="s">
        <v>1255</v>
      </c>
      <c r="AK126" s="18" t="s">
        <v>486</v>
      </c>
      <c r="AL126" s="18" t="s">
        <v>270</v>
      </c>
      <c r="AM126" s="27" t="s">
        <v>1247</v>
      </c>
    </row>
    <row r="127" spans="1:39" s="23" customFormat="1" ht="280.5" x14ac:dyDescent="0.25">
      <c r="A127" s="17">
        <f t="shared" si="1"/>
        <v>122</v>
      </c>
      <c r="B127" s="18" t="s">
        <v>1056</v>
      </c>
      <c r="C127" s="18" t="s">
        <v>26</v>
      </c>
      <c r="D127" s="18" t="s">
        <v>1050</v>
      </c>
      <c r="E127" s="19" t="s">
        <v>1000</v>
      </c>
      <c r="F127" s="20" t="s">
        <v>272</v>
      </c>
      <c r="G127" s="24" t="s">
        <v>273</v>
      </c>
      <c r="H127" s="18" t="s">
        <v>268</v>
      </c>
      <c r="I127" s="18" t="s">
        <v>27</v>
      </c>
      <c r="J127" s="21">
        <v>2.2999999999999998</v>
      </c>
      <c r="K127" s="18" t="s">
        <v>1184</v>
      </c>
      <c r="L127" s="18" t="s">
        <v>1182</v>
      </c>
      <c r="M127" s="18" t="s">
        <v>31</v>
      </c>
      <c r="N127" s="17" t="s">
        <v>32</v>
      </c>
      <c r="O127" s="18" t="s">
        <v>269</v>
      </c>
      <c r="P127" s="18" t="s">
        <v>729</v>
      </c>
      <c r="Q127" s="18" t="s">
        <v>548</v>
      </c>
      <c r="R127" s="18" t="s">
        <v>37</v>
      </c>
      <c r="S127" s="18" t="s">
        <v>1163</v>
      </c>
      <c r="T127" s="18" t="s">
        <v>1163</v>
      </c>
      <c r="U127" s="25"/>
      <c r="V127" s="18">
        <v>0.57999999999999996</v>
      </c>
      <c r="W127" s="25"/>
      <c r="X127" s="25"/>
      <c r="Y127" s="25"/>
      <c r="Z127" s="25"/>
      <c r="AA127" s="25"/>
      <c r="AB127" s="18">
        <v>31.72</v>
      </c>
      <c r="AC127" s="18">
        <v>18.399999999999999</v>
      </c>
      <c r="AD127" s="25"/>
      <c r="AE127" s="25"/>
      <c r="AF127" s="18">
        <v>18.399999999999999</v>
      </c>
      <c r="AG127" s="22" t="s">
        <v>83</v>
      </c>
      <c r="AH127" s="18" t="s">
        <v>40</v>
      </c>
      <c r="AI127" s="18" t="s">
        <v>270</v>
      </c>
      <c r="AJ127" s="18" t="s">
        <v>1254</v>
      </c>
      <c r="AK127" s="18" t="s">
        <v>1002</v>
      </c>
      <c r="AL127" s="18" t="s">
        <v>270</v>
      </c>
      <c r="AM127" s="17" t="s">
        <v>83</v>
      </c>
    </row>
    <row r="128" spans="1:39" s="23" customFormat="1" ht="280.5" x14ac:dyDescent="0.25">
      <c r="A128" s="17">
        <f t="shared" si="1"/>
        <v>123</v>
      </c>
      <c r="B128" s="18" t="s">
        <v>1056</v>
      </c>
      <c r="C128" s="18" t="s">
        <v>26</v>
      </c>
      <c r="D128" s="18" t="s">
        <v>1050</v>
      </c>
      <c r="E128" s="19" t="s">
        <v>662</v>
      </c>
      <c r="F128" s="20" t="s">
        <v>654</v>
      </c>
      <c r="G128" s="24" t="s">
        <v>477</v>
      </c>
      <c r="H128" s="18" t="s">
        <v>268</v>
      </c>
      <c r="I128" s="18" t="s">
        <v>27</v>
      </c>
      <c r="J128" s="21">
        <v>2.1</v>
      </c>
      <c r="K128" s="18" t="s">
        <v>1184</v>
      </c>
      <c r="L128" s="18" t="s">
        <v>1182</v>
      </c>
      <c r="M128" s="18" t="s">
        <v>31</v>
      </c>
      <c r="N128" s="17" t="s">
        <v>32</v>
      </c>
      <c r="O128" s="18" t="s">
        <v>269</v>
      </c>
      <c r="P128" s="18" t="s">
        <v>729</v>
      </c>
      <c r="Q128" s="18" t="s">
        <v>548</v>
      </c>
      <c r="R128" s="18" t="s">
        <v>37</v>
      </c>
      <c r="S128" s="18" t="s">
        <v>1163</v>
      </c>
      <c r="T128" s="18" t="s">
        <v>1163</v>
      </c>
      <c r="U128" s="25"/>
      <c r="V128" s="18">
        <v>0.53</v>
      </c>
      <c r="W128" s="25"/>
      <c r="X128" s="25"/>
      <c r="Y128" s="25"/>
      <c r="Z128" s="25"/>
      <c r="AA128" s="25"/>
      <c r="AB128" s="18">
        <v>31.7</v>
      </c>
      <c r="AC128" s="18">
        <v>16.8</v>
      </c>
      <c r="AD128" s="25"/>
      <c r="AE128" s="25"/>
      <c r="AF128" s="18">
        <v>16.8</v>
      </c>
      <c r="AG128" s="22" t="s">
        <v>83</v>
      </c>
      <c r="AH128" s="18" t="s">
        <v>40</v>
      </c>
      <c r="AI128" s="18" t="s">
        <v>270</v>
      </c>
      <c r="AJ128" s="18" t="s">
        <v>1254</v>
      </c>
      <c r="AK128" s="18" t="s">
        <v>1001</v>
      </c>
      <c r="AL128" s="18" t="s">
        <v>270</v>
      </c>
      <c r="AM128" s="17" t="s">
        <v>83</v>
      </c>
    </row>
    <row r="129" spans="1:39" s="23" customFormat="1" ht="280.5" x14ac:dyDescent="0.25">
      <c r="A129" s="17">
        <f t="shared" si="1"/>
        <v>124</v>
      </c>
      <c r="B129" s="18" t="s">
        <v>1056</v>
      </c>
      <c r="C129" s="18" t="s">
        <v>26</v>
      </c>
      <c r="D129" s="18" t="s">
        <v>1050</v>
      </c>
      <c r="E129" s="19" t="s">
        <v>663</v>
      </c>
      <c r="F129" s="20" t="s">
        <v>210</v>
      </c>
      <c r="G129" s="24" t="s">
        <v>842</v>
      </c>
      <c r="H129" s="18" t="s">
        <v>211</v>
      </c>
      <c r="I129" s="18" t="s">
        <v>27</v>
      </c>
      <c r="J129" s="21">
        <v>9.6</v>
      </c>
      <c r="K129" s="18" t="s">
        <v>1184</v>
      </c>
      <c r="L129" s="18" t="s">
        <v>1182</v>
      </c>
      <c r="M129" s="18" t="s">
        <v>31</v>
      </c>
      <c r="N129" s="17" t="s">
        <v>160</v>
      </c>
      <c r="O129" s="18" t="s">
        <v>212</v>
      </c>
      <c r="P129" s="18" t="s">
        <v>731</v>
      </c>
      <c r="Q129" s="18" t="s">
        <v>536</v>
      </c>
      <c r="R129" s="18" t="s">
        <v>28</v>
      </c>
      <c r="S129" s="18" t="s">
        <v>1163</v>
      </c>
      <c r="T129" s="18" t="s">
        <v>1163</v>
      </c>
      <c r="U129" s="25"/>
      <c r="V129" s="18">
        <v>2.4</v>
      </c>
      <c r="W129" s="25"/>
      <c r="X129" s="25"/>
      <c r="Y129" s="25"/>
      <c r="Z129" s="25"/>
      <c r="AA129" s="25"/>
      <c r="AB129" s="18">
        <v>32</v>
      </c>
      <c r="AC129" s="18">
        <v>76.8</v>
      </c>
      <c r="AD129" s="25"/>
      <c r="AE129" s="25"/>
      <c r="AF129" s="18">
        <v>76.8</v>
      </c>
      <c r="AG129" s="22" t="s">
        <v>83</v>
      </c>
      <c r="AH129" s="18" t="s">
        <v>40</v>
      </c>
      <c r="AI129" s="18" t="s">
        <v>213</v>
      </c>
      <c r="AJ129" s="18" t="s">
        <v>1255</v>
      </c>
      <c r="AK129" s="18" t="s">
        <v>214</v>
      </c>
      <c r="AL129" s="18" t="s">
        <v>213</v>
      </c>
      <c r="AM129" s="17" t="s">
        <v>83</v>
      </c>
    </row>
    <row r="130" spans="1:39" s="23" customFormat="1" ht="280.5" x14ac:dyDescent="0.25">
      <c r="A130" s="17">
        <f t="shared" si="1"/>
        <v>125</v>
      </c>
      <c r="B130" s="18" t="s">
        <v>1056</v>
      </c>
      <c r="C130" s="18" t="s">
        <v>26</v>
      </c>
      <c r="D130" s="18" t="s">
        <v>1050</v>
      </c>
      <c r="E130" s="19" t="s">
        <v>664</v>
      </c>
      <c r="F130" s="20" t="s">
        <v>1004</v>
      </c>
      <c r="G130" s="24" t="s">
        <v>319</v>
      </c>
      <c r="H130" s="18" t="s">
        <v>187</v>
      </c>
      <c r="I130" s="18" t="s">
        <v>27</v>
      </c>
      <c r="J130" s="21">
        <v>3.2</v>
      </c>
      <c r="K130" s="18" t="s">
        <v>1184</v>
      </c>
      <c r="L130" s="18" t="s">
        <v>1182</v>
      </c>
      <c r="M130" s="18" t="s">
        <v>31</v>
      </c>
      <c r="N130" s="17" t="s">
        <v>32</v>
      </c>
      <c r="O130" s="18" t="s">
        <v>188</v>
      </c>
      <c r="P130" s="18" t="s">
        <v>732</v>
      </c>
      <c r="Q130" s="18" t="s">
        <v>553</v>
      </c>
      <c r="R130" s="18" t="s">
        <v>28</v>
      </c>
      <c r="S130" s="18" t="s">
        <v>1163</v>
      </c>
      <c r="T130" s="18" t="s">
        <v>1163</v>
      </c>
      <c r="U130" s="25"/>
      <c r="V130" s="18">
        <v>0.8</v>
      </c>
      <c r="W130" s="25"/>
      <c r="X130" s="25"/>
      <c r="Y130" s="25"/>
      <c r="Z130" s="25"/>
      <c r="AA130" s="25"/>
      <c r="AB130" s="18">
        <v>32</v>
      </c>
      <c r="AC130" s="18">
        <v>25.6</v>
      </c>
      <c r="AD130" s="25"/>
      <c r="AE130" s="25"/>
      <c r="AF130" s="18">
        <v>25.6</v>
      </c>
      <c r="AG130" s="22" t="s">
        <v>83</v>
      </c>
      <c r="AH130" s="18" t="s">
        <v>40</v>
      </c>
      <c r="AI130" s="18" t="s">
        <v>317</v>
      </c>
      <c r="AJ130" s="18" t="s">
        <v>1255</v>
      </c>
      <c r="AK130" s="18" t="s">
        <v>113</v>
      </c>
      <c r="AL130" s="18" t="s">
        <v>317</v>
      </c>
      <c r="AM130" s="17" t="s">
        <v>83</v>
      </c>
    </row>
    <row r="131" spans="1:39" s="23" customFormat="1" ht="280.5" x14ac:dyDescent="0.25">
      <c r="A131" s="17">
        <f t="shared" si="1"/>
        <v>126</v>
      </c>
      <c r="B131" s="18" t="s">
        <v>1056</v>
      </c>
      <c r="C131" s="18" t="s">
        <v>26</v>
      </c>
      <c r="D131" s="18" t="s">
        <v>1050</v>
      </c>
      <c r="E131" s="19" t="s">
        <v>665</v>
      </c>
      <c r="F131" s="20" t="s">
        <v>224</v>
      </c>
      <c r="G131" s="24" t="s">
        <v>843</v>
      </c>
      <c r="H131" s="18" t="s">
        <v>225</v>
      </c>
      <c r="I131" s="18" t="s">
        <v>27</v>
      </c>
      <c r="J131" s="21">
        <v>10</v>
      </c>
      <c r="K131" s="18" t="s">
        <v>1184</v>
      </c>
      <c r="L131" s="18" t="s">
        <v>1182</v>
      </c>
      <c r="M131" s="18" t="s">
        <v>31</v>
      </c>
      <c r="N131" s="17" t="s">
        <v>160</v>
      </c>
      <c r="O131" s="18" t="s">
        <v>226</v>
      </c>
      <c r="P131" s="18" t="s">
        <v>733</v>
      </c>
      <c r="Q131" s="18" t="s">
        <v>539</v>
      </c>
      <c r="R131" s="18" t="s">
        <v>1164</v>
      </c>
      <c r="S131" s="18" t="s">
        <v>1163</v>
      </c>
      <c r="T131" s="18" t="s">
        <v>1163</v>
      </c>
      <c r="U131" s="25"/>
      <c r="V131" s="18">
        <v>2.5</v>
      </c>
      <c r="W131" s="25"/>
      <c r="X131" s="25"/>
      <c r="Y131" s="25"/>
      <c r="Z131" s="25"/>
      <c r="AA131" s="25"/>
      <c r="AB131" s="18">
        <v>72</v>
      </c>
      <c r="AC131" s="18">
        <v>180</v>
      </c>
      <c r="AD131" s="25"/>
      <c r="AE131" s="25"/>
      <c r="AF131" s="18">
        <v>180</v>
      </c>
      <c r="AG131" s="22" t="s">
        <v>83</v>
      </c>
      <c r="AH131" s="18" t="s">
        <v>40</v>
      </c>
      <c r="AI131" s="18" t="s">
        <v>227</v>
      </c>
      <c r="AJ131" s="18" t="s">
        <v>1255</v>
      </c>
      <c r="AK131" s="18" t="s">
        <v>228</v>
      </c>
      <c r="AL131" s="18" t="s">
        <v>760</v>
      </c>
      <c r="AM131" s="17" t="s">
        <v>83</v>
      </c>
    </row>
    <row r="132" spans="1:39" s="23" customFormat="1" ht="255" x14ac:dyDescent="0.25">
      <c r="A132" s="17">
        <f t="shared" si="1"/>
        <v>127</v>
      </c>
      <c r="B132" s="18" t="s">
        <v>1056</v>
      </c>
      <c r="C132" s="18" t="s">
        <v>26</v>
      </c>
      <c r="D132" s="18" t="s">
        <v>1050</v>
      </c>
      <c r="E132" s="19" t="s">
        <v>666</v>
      </c>
      <c r="F132" s="20" t="s">
        <v>229</v>
      </c>
      <c r="G132" s="24" t="s">
        <v>1180</v>
      </c>
      <c r="H132" s="18" t="s">
        <v>225</v>
      </c>
      <c r="I132" s="18" t="s">
        <v>27</v>
      </c>
      <c r="J132" s="21">
        <v>3.6</v>
      </c>
      <c r="K132" s="18" t="s">
        <v>1184</v>
      </c>
      <c r="L132" s="18" t="s">
        <v>1182</v>
      </c>
      <c r="M132" s="18" t="s">
        <v>31</v>
      </c>
      <c r="N132" s="17" t="s">
        <v>160</v>
      </c>
      <c r="O132" s="18" t="s">
        <v>226</v>
      </c>
      <c r="P132" s="18" t="s">
        <v>733</v>
      </c>
      <c r="Q132" s="18" t="s">
        <v>539</v>
      </c>
      <c r="R132" s="18" t="s">
        <v>1164</v>
      </c>
      <c r="S132" s="18" t="s">
        <v>1163</v>
      </c>
      <c r="T132" s="18" t="s">
        <v>1163</v>
      </c>
      <c r="U132" s="25"/>
      <c r="V132" s="18">
        <v>0.9</v>
      </c>
      <c r="W132" s="25"/>
      <c r="X132" s="25"/>
      <c r="Y132" s="25"/>
      <c r="Z132" s="25"/>
      <c r="AA132" s="25"/>
      <c r="AB132" s="18">
        <v>32</v>
      </c>
      <c r="AC132" s="18">
        <v>28.8</v>
      </c>
      <c r="AD132" s="25"/>
      <c r="AE132" s="25"/>
      <c r="AF132" s="18">
        <v>28.8</v>
      </c>
      <c r="AG132" s="22" t="s">
        <v>83</v>
      </c>
      <c r="AH132" s="18" t="s">
        <v>40</v>
      </c>
      <c r="AI132" s="18" t="s">
        <v>227</v>
      </c>
      <c r="AJ132" s="18" t="s">
        <v>1255</v>
      </c>
      <c r="AK132" s="18" t="s">
        <v>230</v>
      </c>
      <c r="AL132" s="18" t="s">
        <v>760</v>
      </c>
      <c r="AM132" s="17" t="s">
        <v>83</v>
      </c>
    </row>
    <row r="133" spans="1:39" s="23" customFormat="1" ht="280.5" x14ac:dyDescent="0.25">
      <c r="A133" s="17">
        <f t="shared" si="1"/>
        <v>128</v>
      </c>
      <c r="B133" s="18" t="s">
        <v>1056</v>
      </c>
      <c r="C133" s="18" t="s">
        <v>26</v>
      </c>
      <c r="D133" s="18" t="s">
        <v>1050</v>
      </c>
      <c r="E133" s="19" t="s">
        <v>667</v>
      </c>
      <c r="F133" s="20" t="s">
        <v>1005</v>
      </c>
      <c r="G133" s="24" t="s">
        <v>1262</v>
      </c>
      <c r="H133" s="18" t="s">
        <v>822</v>
      </c>
      <c r="I133" s="18" t="s">
        <v>27</v>
      </c>
      <c r="J133" s="21">
        <v>4</v>
      </c>
      <c r="K133" s="18" t="s">
        <v>1184</v>
      </c>
      <c r="L133" s="18" t="s">
        <v>1182</v>
      </c>
      <c r="M133" s="18" t="s">
        <v>31</v>
      </c>
      <c r="N133" s="17" t="s">
        <v>32</v>
      </c>
      <c r="O133" s="18" t="s">
        <v>242</v>
      </c>
      <c r="P133" s="18" t="s">
        <v>733</v>
      </c>
      <c r="Q133" s="18" t="s">
        <v>543</v>
      </c>
      <c r="R133" s="18" t="s">
        <v>37</v>
      </c>
      <c r="S133" s="18" t="s">
        <v>1163</v>
      </c>
      <c r="T133" s="18" t="s">
        <v>1163</v>
      </c>
      <c r="U133" s="25"/>
      <c r="V133" s="18">
        <v>1</v>
      </c>
      <c r="W133" s="25"/>
      <c r="X133" s="25"/>
      <c r="Y133" s="25"/>
      <c r="Z133" s="25"/>
      <c r="AA133" s="25"/>
      <c r="AB133" s="18">
        <v>32</v>
      </c>
      <c r="AC133" s="18">
        <v>32</v>
      </c>
      <c r="AD133" s="25"/>
      <c r="AE133" s="25"/>
      <c r="AF133" s="18">
        <v>32</v>
      </c>
      <c r="AG133" s="22" t="s">
        <v>83</v>
      </c>
      <c r="AH133" s="18" t="s">
        <v>40</v>
      </c>
      <c r="AI133" s="18" t="s">
        <v>243</v>
      </c>
      <c r="AJ133" s="18" t="s">
        <v>1255</v>
      </c>
      <c r="AK133" s="18" t="s">
        <v>245</v>
      </c>
      <c r="AL133" s="18" t="s">
        <v>755</v>
      </c>
      <c r="AM133" s="17" t="s">
        <v>83</v>
      </c>
    </row>
    <row r="134" spans="1:39" s="23" customFormat="1" ht="280.5" x14ac:dyDescent="0.25">
      <c r="A134" s="17">
        <f t="shared" si="1"/>
        <v>129</v>
      </c>
      <c r="B134" s="18" t="s">
        <v>1056</v>
      </c>
      <c r="C134" s="18" t="s">
        <v>26</v>
      </c>
      <c r="D134" s="18" t="s">
        <v>1050</v>
      </c>
      <c r="E134" s="19" t="s">
        <v>1006</v>
      </c>
      <c r="F134" s="20" t="s">
        <v>1007</v>
      </c>
      <c r="G134" s="24" t="s">
        <v>844</v>
      </c>
      <c r="H134" s="18" t="s">
        <v>232</v>
      </c>
      <c r="I134" s="18" t="s">
        <v>27</v>
      </c>
      <c r="J134" s="21">
        <v>2.9</v>
      </c>
      <c r="K134" s="18" t="s">
        <v>1184</v>
      </c>
      <c r="L134" s="18" t="s">
        <v>1182</v>
      </c>
      <c r="M134" s="18" t="s">
        <v>31</v>
      </c>
      <c r="N134" s="17" t="s">
        <v>160</v>
      </c>
      <c r="O134" s="18" t="s">
        <v>233</v>
      </c>
      <c r="P134" s="18" t="s">
        <v>734</v>
      </c>
      <c r="Q134" s="18" t="s">
        <v>540</v>
      </c>
      <c r="R134" s="18" t="s">
        <v>28</v>
      </c>
      <c r="S134" s="18" t="s">
        <v>1163</v>
      </c>
      <c r="T134" s="18" t="s">
        <v>1163</v>
      </c>
      <c r="U134" s="25"/>
      <c r="V134" s="18">
        <v>0.73</v>
      </c>
      <c r="W134" s="25"/>
      <c r="X134" s="25"/>
      <c r="Y134" s="25"/>
      <c r="Z134" s="25"/>
      <c r="AA134" s="25"/>
      <c r="AB134" s="18">
        <v>31.8</v>
      </c>
      <c r="AC134" s="18">
        <v>23.2</v>
      </c>
      <c r="AD134" s="25"/>
      <c r="AE134" s="25"/>
      <c r="AF134" s="18">
        <v>23.2</v>
      </c>
      <c r="AG134" s="22" t="s">
        <v>83</v>
      </c>
      <c r="AH134" s="18" t="s">
        <v>40</v>
      </c>
      <c r="AI134" s="18" t="s">
        <v>234</v>
      </c>
      <c r="AJ134" s="18" t="s">
        <v>1255</v>
      </c>
      <c r="AK134" s="18" t="s">
        <v>235</v>
      </c>
      <c r="AL134" s="18" t="s">
        <v>234</v>
      </c>
      <c r="AM134" s="17" t="s">
        <v>83</v>
      </c>
    </row>
    <row r="135" spans="1:39" s="23" customFormat="1" ht="280.5" x14ac:dyDescent="0.25">
      <c r="A135" s="17">
        <f t="shared" si="1"/>
        <v>130</v>
      </c>
      <c r="B135" s="18" t="s">
        <v>1056</v>
      </c>
      <c r="C135" s="18" t="s">
        <v>26</v>
      </c>
      <c r="D135" s="18" t="s">
        <v>1050</v>
      </c>
      <c r="E135" s="19" t="s">
        <v>1008</v>
      </c>
      <c r="F135" s="20" t="s">
        <v>1009</v>
      </c>
      <c r="G135" s="24" t="s">
        <v>845</v>
      </c>
      <c r="H135" s="18" t="s">
        <v>232</v>
      </c>
      <c r="I135" s="18" t="s">
        <v>27</v>
      </c>
      <c r="J135" s="21">
        <v>2.2999999999999998</v>
      </c>
      <c r="K135" s="18" t="s">
        <v>1184</v>
      </c>
      <c r="L135" s="18" t="s">
        <v>1182</v>
      </c>
      <c r="M135" s="18" t="s">
        <v>31</v>
      </c>
      <c r="N135" s="17" t="s">
        <v>160</v>
      </c>
      <c r="O135" s="18" t="s">
        <v>233</v>
      </c>
      <c r="P135" s="18" t="s">
        <v>735</v>
      </c>
      <c r="Q135" s="18" t="s">
        <v>541</v>
      </c>
      <c r="R135" s="18" t="s">
        <v>28</v>
      </c>
      <c r="S135" s="18" t="s">
        <v>1163</v>
      </c>
      <c r="T135" s="18" t="s">
        <v>1163</v>
      </c>
      <c r="U135" s="25"/>
      <c r="V135" s="18">
        <v>0.57999999999999996</v>
      </c>
      <c r="W135" s="25"/>
      <c r="X135" s="25"/>
      <c r="Y135" s="25"/>
      <c r="Z135" s="25"/>
      <c r="AA135" s="25"/>
      <c r="AB135" s="18">
        <v>31.72</v>
      </c>
      <c r="AC135" s="18">
        <v>18.399999999999999</v>
      </c>
      <c r="AD135" s="25"/>
      <c r="AE135" s="25"/>
      <c r="AF135" s="18">
        <v>18.399999999999999</v>
      </c>
      <c r="AG135" s="22" t="s">
        <v>83</v>
      </c>
      <c r="AH135" s="18" t="s">
        <v>40</v>
      </c>
      <c r="AI135" s="18" t="s">
        <v>234</v>
      </c>
      <c r="AJ135" s="18" t="s">
        <v>1255</v>
      </c>
      <c r="AK135" s="18" t="s">
        <v>236</v>
      </c>
      <c r="AL135" s="18" t="s">
        <v>234</v>
      </c>
      <c r="AM135" s="17" t="s">
        <v>83</v>
      </c>
    </row>
    <row r="136" spans="1:39" s="23" customFormat="1" ht="280.5" x14ac:dyDescent="0.25">
      <c r="A136" s="17">
        <f t="shared" ref="A136:A167" si="2">A135+1</f>
        <v>131</v>
      </c>
      <c r="B136" s="18" t="s">
        <v>1056</v>
      </c>
      <c r="C136" s="18" t="s">
        <v>26</v>
      </c>
      <c r="D136" s="18" t="s">
        <v>1050</v>
      </c>
      <c r="E136" s="19" t="s">
        <v>668</v>
      </c>
      <c r="F136" s="20" t="s">
        <v>1010</v>
      </c>
      <c r="G136" s="24" t="s">
        <v>846</v>
      </c>
      <c r="H136" s="18" t="s">
        <v>219</v>
      </c>
      <c r="I136" s="18" t="s">
        <v>27</v>
      </c>
      <c r="J136" s="21">
        <v>2.1</v>
      </c>
      <c r="K136" s="18" t="s">
        <v>1184</v>
      </c>
      <c r="L136" s="18" t="s">
        <v>1182</v>
      </c>
      <c r="M136" s="18" t="s">
        <v>31</v>
      </c>
      <c r="N136" s="17" t="s">
        <v>160</v>
      </c>
      <c r="O136" s="18" t="s">
        <v>220</v>
      </c>
      <c r="P136" s="18" t="s">
        <v>735</v>
      </c>
      <c r="Q136" s="18" t="s">
        <v>541</v>
      </c>
      <c r="R136" s="18" t="s">
        <v>28</v>
      </c>
      <c r="S136" s="18" t="s">
        <v>1163</v>
      </c>
      <c r="T136" s="18" t="s">
        <v>1163</v>
      </c>
      <c r="U136" s="25"/>
      <c r="V136" s="18">
        <v>0.53</v>
      </c>
      <c r="W136" s="25"/>
      <c r="X136" s="25"/>
      <c r="Y136" s="25"/>
      <c r="Z136" s="25"/>
      <c r="AA136" s="25"/>
      <c r="AB136" s="18">
        <v>31.7</v>
      </c>
      <c r="AC136" s="18">
        <v>16.8</v>
      </c>
      <c r="AD136" s="25"/>
      <c r="AE136" s="25"/>
      <c r="AF136" s="18">
        <v>16.8</v>
      </c>
      <c r="AG136" s="22" t="s">
        <v>83</v>
      </c>
      <c r="AH136" s="18" t="s">
        <v>40</v>
      </c>
      <c r="AI136" s="18" t="s">
        <v>223</v>
      </c>
      <c r="AJ136" s="18" t="s">
        <v>1255</v>
      </c>
      <c r="AK136" s="18" t="s">
        <v>1011</v>
      </c>
      <c r="AL136" s="18" t="s">
        <v>221</v>
      </c>
      <c r="AM136" s="17" t="s">
        <v>83</v>
      </c>
    </row>
    <row r="137" spans="1:39" s="23" customFormat="1" ht="280.5" x14ac:dyDescent="0.25">
      <c r="A137" s="17">
        <f t="shared" si="2"/>
        <v>132</v>
      </c>
      <c r="B137" s="18" t="s">
        <v>1056</v>
      </c>
      <c r="C137" s="18" t="s">
        <v>26</v>
      </c>
      <c r="D137" s="18" t="s">
        <v>1050</v>
      </c>
      <c r="E137" s="19" t="s">
        <v>765</v>
      </c>
      <c r="F137" s="20" t="s">
        <v>1004</v>
      </c>
      <c r="G137" s="24" t="s">
        <v>316</v>
      </c>
      <c r="H137" s="18" t="s">
        <v>187</v>
      </c>
      <c r="I137" s="18" t="s">
        <v>27</v>
      </c>
      <c r="J137" s="21">
        <v>3.4</v>
      </c>
      <c r="K137" s="18" t="s">
        <v>1184</v>
      </c>
      <c r="L137" s="18" t="s">
        <v>1182</v>
      </c>
      <c r="M137" s="18" t="s">
        <v>31</v>
      </c>
      <c r="N137" s="17" t="s">
        <v>32</v>
      </c>
      <c r="O137" s="18" t="s">
        <v>188</v>
      </c>
      <c r="P137" s="18" t="s">
        <v>736</v>
      </c>
      <c r="Q137" s="18" t="s">
        <v>552</v>
      </c>
      <c r="R137" s="18" t="s">
        <v>37</v>
      </c>
      <c r="S137" s="18" t="s">
        <v>1163</v>
      </c>
      <c r="T137" s="18" t="s">
        <v>1163</v>
      </c>
      <c r="U137" s="25"/>
      <c r="V137" s="18">
        <v>0.85</v>
      </c>
      <c r="W137" s="25"/>
      <c r="X137" s="25"/>
      <c r="Y137" s="25"/>
      <c r="Z137" s="25"/>
      <c r="AA137" s="25"/>
      <c r="AB137" s="18">
        <v>32</v>
      </c>
      <c r="AC137" s="18">
        <v>27.2</v>
      </c>
      <c r="AD137" s="25"/>
      <c r="AE137" s="25"/>
      <c r="AF137" s="18">
        <v>27.2</v>
      </c>
      <c r="AG137" s="22" t="s">
        <v>83</v>
      </c>
      <c r="AH137" s="18" t="s">
        <v>40</v>
      </c>
      <c r="AI137" s="18" t="s">
        <v>317</v>
      </c>
      <c r="AJ137" s="18" t="s">
        <v>1255</v>
      </c>
      <c r="AK137" s="18" t="s">
        <v>318</v>
      </c>
      <c r="AL137" s="18" t="s">
        <v>317</v>
      </c>
      <c r="AM137" s="17" t="s">
        <v>83</v>
      </c>
    </row>
    <row r="138" spans="1:39" s="23" customFormat="1" ht="280.5" x14ac:dyDescent="0.25">
      <c r="A138" s="17">
        <f t="shared" si="2"/>
        <v>133</v>
      </c>
      <c r="B138" s="18" t="s">
        <v>1056</v>
      </c>
      <c r="C138" s="18" t="s">
        <v>26</v>
      </c>
      <c r="D138" s="18" t="s">
        <v>1050</v>
      </c>
      <c r="E138" s="19" t="s">
        <v>766</v>
      </c>
      <c r="F138" s="20" t="s">
        <v>997</v>
      </c>
      <c r="G138" s="24" t="s">
        <v>321</v>
      </c>
      <c r="H138" s="18" t="s">
        <v>187</v>
      </c>
      <c r="I138" s="18" t="s">
        <v>27</v>
      </c>
      <c r="J138" s="21">
        <v>3</v>
      </c>
      <c r="K138" s="18" t="s">
        <v>1184</v>
      </c>
      <c r="L138" s="18" t="s">
        <v>1182</v>
      </c>
      <c r="M138" s="18" t="s">
        <v>31</v>
      </c>
      <c r="N138" s="17" t="s">
        <v>32</v>
      </c>
      <c r="O138" s="18" t="s">
        <v>188</v>
      </c>
      <c r="P138" s="18" t="s">
        <v>736</v>
      </c>
      <c r="Q138" s="18" t="s">
        <v>552</v>
      </c>
      <c r="R138" s="18" t="s">
        <v>37</v>
      </c>
      <c r="S138" s="18" t="s">
        <v>1163</v>
      </c>
      <c r="T138" s="18" t="s">
        <v>1163</v>
      </c>
      <c r="U138" s="25"/>
      <c r="V138" s="18">
        <v>0.75</v>
      </c>
      <c r="W138" s="25"/>
      <c r="X138" s="25"/>
      <c r="Y138" s="25"/>
      <c r="Z138" s="25"/>
      <c r="AA138" s="25"/>
      <c r="AB138" s="18">
        <v>32</v>
      </c>
      <c r="AC138" s="18">
        <v>24</v>
      </c>
      <c r="AD138" s="25"/>
      <c r="AE138" s="25"/>
      <c r="AF138" s="18">
        <v>24</v>
      </c>
      <c r="AG138" s="22" t="s">
        <v>83</v>
      </c>
      <c r="AH138" s="18" t="s">
        <v>40</v>
      </c>
      <c r="AI138" s="18" t="s">
        <v>317</v>
      </c>
      <c r="AJ138" s="18" t="s">
        <v>1255</v>
      </c>
      <c r="AK138" s="18" t="s">
        <v>113</v>
      </c>
      <c r="AL138" s="18" t="s">
        <v>317</v>
      </c>
      <c r="AM138" s="17" t="s">
        <v>83</v>
      </c>
    </row>
    <row r="139" spans="1:39" s="23" customFormat="1" ht="280.5" x14ac:dyDescent="0.25">
      <c r="A139" s="17">
        <f t="shared" si="2"/>
        <v>134</v>
      </c>
      <c r="B139" s="18" t="s">
        <v>1056</v>
      </c>
      <c r="C139" s="18" t="s">
        <v>26</v>
      </c>
      <c r="D139" s="18" t="s">
        <v>1050</v>
      </c>
      <c r="E139" s="19" t="s">
        <v>669</v>
      </c>
      <c r="F139" s="20" t="s">
        <v>1012</v>
      </c>
      <c r="G139" s="24" t="s">
        <v>847</v>
      </c>
      <c r="H139" s="18" t="s">
        <v>219</v>
      </c>
      <c r="I139" s="18" t="s">
        <v>27</v>
      </c>
      <c r="J139" s="21">
        <v>2.4</v>
      </c>
      <c r="K139" s="18" t="s">
        <v>1184</v>
      </c>
      <c r="L139" s="18" t="s">
        <v>1182</v>
      </c>
      <c r="M139" s="18" t="s">
        <v>31</v>
      </c>
      <c r="N139" s="17" t="s">
        <v>216</v>
      </c>
      <c r="O139" s="18" t="s">
        <v>220</v>
      </c>
      <c r="P139" s="18" t="s">
        <v>737</v>
      </c>
      <c r="Q139" s="18" t="s">
        <v>538</v>
      </c>
      <c r="R139" s="18" t="s">
        <v>28</v>
      </c>
      <c r="S139" s="18" t="s">
        <v>1163</v>
      </c>
      <c r="T139" s="18" t="s">
        <v>1163</v>
      </c>
      <c r="U139" s="20" t="s">
        <v>1042</v>
      </c>
      <c r="V139" s="18">
        <v>0.6</v>
      </c>
      <c r="W139" s="25"/>
      <c r="X139" s="25"/>
      <c r="Y139" s="25"/>
      <c r="Z139" s="25"/>
      <c r="AA139" s="25"/>
      <c r="AB139" s="18">
        <v>32</v>
      </c>
      <c r="AC139" s="18">
        <v>19.2</v>
      </c>
      <c r="AD139" s="25"/>
      <c r="AE139" s="25"/>
      <c r="AF139" s="18">
        <v>19.2</v>
      </c>
      <c r="AG139" s="22" t="s">
        <v>83</v>
      </c>
      <c r="AH139" s="18" t="s">
        <v>40</v>
      </c>
      <c r="AI139" s="18" t="s">
        <v>223</v>
      </c>
      <c r="AJ139" s="18" t="s">
        <v>1255</v>
      </c>
      <c r="AK139" s="18" t="s">
        <v>113</v>
      </c>
      <c r="AL139" s="18" t="s">
        <v>761</v>
      </c>
      <c r="AM139" s="17" t="s">
        <v>83</v>
      </c>
    </row>
    <row r="140" spans="1:39" s="23" customFormat="1" ht="280.5" x14ac:dyDescent="0.25">
      <c r="A140" s="17">
        <f t="shared" si="2"/>
        <v>135</v>
      </c>
      <c r="B140" s="18" t="s">
        <v>1056</v>
      </c>
      <c r="C140" s="18" t="s">
        <v>26</v>
      </c>
      <c r="D140" s="18" t="s">
        <v>1050</v>
      </c>
      <c r="E140" s="19" t="s">
        <v>1013</v>
      </c>
      <c r="F140" s="20" t="s">
        <v>1014</v>
      </c>
      <c r="G140" s="20" t="s">
        <v>848</v>
      </c>
      <c r="H140" s="18" t="s">
        <v>159</v>
      </c>
      <c r="I140" s="18" t="s">
        <v>29</v>
      </c>
      <c r="J140" s="21">
        <v>2</v>
      </c>
      <c r="K140" s="18" t="s">
        <v>1184</v>
      </c>
      <c r="L140" s="18" t="s">
        <v>1182</v>
      </c>
      <c r="M140" s="18" t="s">
        <v>31</v>
      </c>
      <c r="N140" s="18" t="s">
        <v>160</v>
      </c>
      <c r="O140" s="18" t="s">
        <v>161</v>
      </c>
      <c r="P140" s="18" t="s">
        <v>738</v>
      </c>
      <c r="Q140" s="18" t="s">
        <v>162</v>
      </c>
      <c r="R140" s="18" t="s">
        <v>1164</v>
      </c>
      <c r="S140" s="18" t="s">
        <v>1163</v>
      </c>
      <c r="T140" s="18" t="s">
        <v>1163</v>
      </c>
      <c r="U140" s="17"/>
      <c r="V140" s="17">
        <v>0.5</v>
      </c>
      <c r="W140" s="17"/>
      <c r="X140" s="17"/>
      <c r="Y140" s="17"/>
      <c r="Z140" s="17"/>
      <c r="AA140" s="17"/>
      <c r="AB140" s="17">
        <v>32</v>
      </c>
      <c r="AC140" s="17">
        <v>16</v>
      </c>
      <c r="AD140" s="17"/>
      <c r="AE140" s="17"/>
      <c r="AF140" s="26">
        <v>16</v>
      </c>
      <c r="AG140" s="22" t="s">
        <v>83</v>
      </c>
      <c r="AH140" s="18" t="s">
        <v>40</v>
      </c>
      <c r="AI140" s="18" t="s">
        <v>159</v>
      </c>
      <c r="AJ140" s="18" t="s">
        <v>1255</v>
      </c>
      <c r="AK140" s="18" t="s">
        <v>1011</v>
      </c>
      <c r="AL140" s="18" t="s">
        <v>195</v>
      </c>
      <c r="AM140" s="17" t="s">
        <v>83</v>
      </c>
    </row>
    <row r="141" spans="1:39" s="23" customFormat="1" ht="280.5" x14ac:dyDescent="0.25">
      <c r="A141" s="17">
        <f t="shared" si="2"/>
        <v>136</v>
      </c>
      <c r="B141" s="18" t="s">
        <v>1056</v>
      </c>
      <c r="C141" s="18" t="s">
        <v>26</v>
      </c>
      <c r="D141" s="18" t="s">
        <v>1050</v>
      </c>
      <c r="E141" s="19" t="s">
        <v>670</v>
      </c>
      <c r="F141" s="20" t="s">
        <v>191</v>
      </c>
      <c r="G141" s="20" t="s">
        <v>849</v>
      </c>
      <c r="H141" s="18" t="s">
        <v>192</v>
      </c>
      <c r="I141" s="18" t="s">
        <v>29</v>
      </c>
      <c r="J141" s="21" t="s">
        <v>193</v>
      </c>
      <c r="K141" s="18" t="s">
        <v>1184</v>
      </c>
      <c r="L141" s="18" t="s">
        <v>1182</v>
      </c>
      <c r="M141" s="18" t="s">
        <v>31</v>
      </c>
      <c r="N141" s="17" t="s">
        <v>160</v>
      </c>
      <c r="O141" s="18" t="s">
        <v>161</v>
      </c>
      <c r="P141" s="18" t="s">
        <v>739</v>
      </c>
      <c r="Q141" s="18" t="s">
        <v>194</v>
      </c>
      <c r="R141" s="18" t="s">
        <v>1164</v>
      </c>
      <c r="S141" s="18" t="s">
        <v>1163</v>
      </c>
      <c r="T141" s="18" t="s">
        <v>1163</v>
      </c>
      <c r="U141" s="20" t="s">
        <v>1042</v>
      </c>
      <c r="V141" s="17">
        <v>0.6</v>
      </c>
      <c r="W141" s="17"/>
      <c r="X141" s="17"/>
      <c r="Y141" s="17"/>
      <c r="Z141" s="17"/>
      <c r="AA141" s="17"/>
      <c r="AB141" s="17">
        <v>30.7</v>
      </c>
      <c r="AC141" s="17">
        <v>18.399999999999999</v>
      </c>
      <c r="AD141" s="17"/>
      <c r="AE141" s="17"/>
      <c r="AF141" s="26">
        <v>18.399999999999999</v>
      </c>
      <c r="AG141" s="22" t="s">
        <v>83</v>
      </c>
      <c r="AH141" s="18" t="s">
        <v>40</v>
      </c>
      <c r="AI141" s="18" t="s">
        <v>195</v>
      </c>
      <c r="AJ141" s="17" t="s">
        <v>1250</v>
      </c>
      <c r="AK141" s="18" t="s">
        <v>1011</v>
      </c>
      <c r="AL141" s="18" t="s">
        <v>195</v>
      </c>
      <c r="AM141" s="17" t="s">
        <v>83</v>
      </c>
    </row>
    <row r="142" spans="1:39" s="23" customFormat="1" ht="280.5" x14ac:dyDescent="0.25">
      <c r="A142" s="17">
        <f t="shared" si="2"/>
        <v>137</v>
      </c>
      <c r="B142" s="18" t="s">
        <v>1056</v>
      </c>
      <c r="C142" s="18" t="s">
        <v>26</v>
      </c>
      <c r="D142" s="18" t="s">
        <v>1050</v>
      </c>
      <c r="E142" s="19" t="s">
        <v>671</v>
      </c>
      <c r="F142" s="20" t="s">
        <v>1015</v>
      </c>
      <c r="G142" s="20" t="s">
        <v>850</v>
      </c>
      <c r="H142" s="18" t="s">
        <v>181</v>
      </c>
      <c r="I142" s="18" t="s">
        <v>29</v>
      </c>
      <c r="J142" s="21">
        <v>5.5</v>
      </c>
      <c r="K142" s="18" t="s">
        <v>1184</v>
      </c>
      <c r="L142" s="18" t="s">
        <v>1182</v>
      </c>
      <c r="M142" s="18" t="s">
        <v>31</v>
      </c>
      <c r="N142" s="17" t="s">
        <v>160</v>
      </c>
      <c r="O142" s="18" t="s">
        <v>182</v>
      </c>
      <c r="P142" s="18" t="s">
        <v>1016</v>
      </c>
      <c r="Q142" s="18" t="s">
        <v>183</v>
      </c>
      <c r="R142" s="18" t="s">
        <v>1170</v>
      </c>
      <c r="S142" s="18" t="s">
        <v>1171</v>
      </c>
      <c r="T142" s="18" t="s">
        <v>1172</v>
      </c>
      <c r="U142" s="17"/>
      <c r="V142" s="17">
        <v>1.4</v>
      </c>
      <c r="W142" s="25"/>
      <c r="X142" s="17"/>
      <c r="Y142" s="17"/>
      <c r="Z142" s="17"/>
      <c r="AA142" s="17"/>
      <c r="AB142" s="17">
        <v>31.43</v>
      </c>
      <c r="AC142" s="17">
        <v>44</v>
      </c>
      <c r="AD142" s="17"/>
      <c r="AE142" s="17"/>
      <c r="AF142" s="26">
        <v>44</v>
      </c>
      <c r="AG142" s="22" t="s">
        <v>83</v>
      </c>
      <c r="AH142" s="18" t="s">
        <v>40</v>
      </c>
      <c r="AI142" s="18" t="s">
        <v>184</v>
      </c>
      <c r="AJ142" s="18" t="s">
        <v>1255</v>
      </c>
      <c r="AK142" s="18" t="s">
        <v>185</v>
      </c>
      <c r="AL142" s="18" t="s">
        <v>184</v>
      </c>
      <c r="AM142" s="17" t="s">
        <v>83</v>
      </c>
    </row>
    <row r="143" spans="1:39" s="23" customFormat="1" ht="293.25" x14ac:dyDescent="0.25">
      <c r="A143" s="17">
        <f t="shared" si="2"/>
        <v>138</v>
      </c>
      <c r="B143" s="18" t="s">
        <v>1056</v>
      </c>
      <c r="C143" s="18" t="s">
        <v>26</v>
      </c>
      <c r="D143" s="18" t="s">
        <v>1050</v>
      </c>
      <c r="E143" s="19" t="s">
        <v>672</v>
      </c>
      <c r="F143" s="20" t="s">
        <v>1017</v>
      </c>
      <c r="G143" s="24" t="s">
        <v>851</v>
      </c>
      <c r="H143" s="18" t="s">
        <v>215</v>
      </c>
      <c r="I143" s="18" t="s">
        <v>27</v>
      </c>
      <c r="J143" s="21">
        <v>3.7</v>
      </c>
      <c r="K143" s="18" t="s">
        <v>1184</v>
      </c>
      <c r="L143" s="18" t="s">
        <v>1182</v>
      </c>
      <c r="M143" s="18" t="s">
        <v>31</v>
      </c>
      <c r="N143" s="17" t="s">
        <v>216</v>
      </c>
      <c r="O143" s="18" t="s">
        <v>217</v>
      </c>
      <c r="P143" s="18" t="s">
        <v>1018</v>
      </c>
      <c r="Q143" s="18" t="s">
        <v>537</v>
      </c>
      <c r="R143" s="18" t="s">
        <v>28</v>
      </c>
      <c r="S143" s="18" t="s">
        <v>1163</v>
      </c>
      <c r="T143" s="18" t="s">
        <v>1163</v>
      </c>
      <c r="U143" s="25"/>
      <c r="V143" s="18">
        <v>0.93</v>
      </c>
      <c r="W143" s="25"/>
      <c r="X143" s="25"/>
      <c r="Y143" s="25"/>
      <c r="Z143" s="25"/>
      <c r="AA143" s="25"/>
      <c r="AB143" s="18">
        <v>31.82</v>
      </c>
      <c r="AC143" s="18">
        <v>29.6</v>
      </c>
      <c r="AD143" s="25"/>
      <c r="AE143" s="25"/>
      <c r="AF143" s="18">
        <v>29.6</v>
      </c>
      <c r="AG143" s="22" t="s">
        <v>83</v>
      </c>
      <c r="AH143" s="18" t="s">
        <v>40</v>
      </c>
      <c r="AI143" s="18" t="s">
        <v>218</v>
      </c>
      <c r="AJ143" s="18" t="s">
        <v>1255</v>
      </c>
      <c r="AK143" s="18" t="s">
        <v>113</v>
      </c>
      <c r="AL143" s="18" t="s">
        <v>33</v>
      </c>
      <c r="AM143" s="17" t="s">
        <v>83</v>
      </c>
    </row>
    <row r="144" spans="1:39" s="23" customFormat="1" ht="293.25" x14ac:dyDescent="0.25">
      <c r="A144" s="17">
        <f t="shared" si="2"/>
        <v>139</v>
      </c>
      <c r="B144" s="18" t="s">
        <v>1056</v>
      </c>
      <c r="C144" s="18" t="s">
        <v>26</v>
      </c>
      <c r="D144" s="18" t="s">
        <v>1050</v>
      </c>
      <c r="E144" s="19" t="s">
        <v>673</v>
      </c>
      <c r="F144" s="20" t="s">
        <v>1019</v>
      </c>
      <c r="G144" s="20" t="s">
        <v>852</v>
      </c>
      <c r="H144" s="18" t="s">
        <v>44</v>
      </c>
      <c r="I144" s="18" t="s">
        <v>27</v>
      </c>
      <c r="J144" s="21">
        <v>10.1</v>
      </c>
      <c r="K144" s="18" t="s">
        <v>1184</v>
      </c>
      <c r="L144" s="18" t="s">
        <v>1183</v>
      </c>
      <c r="M144" s="18" t="s">
        <v>31</v>
      </c>
      <c r="N144" s="18" t="s">
        <v>32</v>
      </c>
      <c r="O144" s="18" t="s">
        <v>43</v>
      </c>
      <c r="P144" s="18" t="s">
        <v>740</v>
      </c>
      <c r="Q144" s="18" t="s">
        <v>45</v>
      </c>
      <c r="R144" s="18" t="s">
        <v>28</v>
      </c>
      <c r="S144" s="18" t="s">
        <v>1163</v>
      </c>
      <c r="T144" s="18" t="s">
        <v>1163</v>
      </c>
      <c r="U144" s="18"/>
      <c r="V144" s="18">
        <v>2.52</v>
      </c>
      <c r="W144" s="18"/>
      <c r="X144" s="18"/>
      <c r="Y144" s="18"/>
      <c r="Z144" s="18"/>
      <c r="AA144" s="18"/>
      <c r="AB144" s="18">
        <v>72.14</v>
      </c>
      <c r="AC144" s="18">
        <v>181.8</v>
      </c>
      <c r="AD144" s="18"/>
      <c r="AE144" s="18"/>
      <c r="AF144" s="21">
        <v>181.8</v>
      </c>
      <c r="AG144" s="22" t="s">
        <v>83</v>
      </c>
      <c r="AH144" s="18" t="s">
        <v>40</v>
      </c>
      <c r="AI144" s="18" t="s">
        <v>44</v>
      </c>
      <c r="AJ144" s="17" t="s">
        <v>1252</v>
      </c>
      <c r="AK144" s="18" t="s">
        <v>1020</v>
      </c>
      <c r="AL144" s="18" t="s">
        <v>96</v>
      </c>
      <c r="AM144" s="17" t="s">
        <v>83</v>
      </c>
    </row>
    <row r="145" spans="1:39" s="23" customFormat="1" ht="267.75" x14ac:dyDescent="0.25">
      <c r="A145" s="17">
        <f t="shared" si="2"/>
        <v>140</v>
      </c>
      <c r="B145" s="18" t="s">
        <v>1056</v>
      </c>
      <c r="C145" s="18" t="s">
        <v>26</v>
      </c>
      <c r="D145" s="18" t="s">
        <v>1050</v>
      </c>
      <c r="E145" s="19" t="s">
        <v>674</v>
      </c>
      <c r="F145" s="20" t="s">
        <v>853</v>
      </c>
      <c r="G145" s="20" t="s">
        <v>854</v>
      </c>
      <c r="H145" s="18" t="s">
        <v>46</v>
      </c>
      <c r="I145" s="17" t="s">
        <v>29</v>
      </c>
      <c r="J145" s="26">
        <v>2.6</v>
      </c>
      <c r="K145" s="18" t="s">
        <v>1184</v>
      </c>
      <c r="L145" s="18" t="s">
        <v>1183</v>
      </c>
      <c r="M145" s="18" t="s">
        <v>31</v>
      </c>
      <c r="N145" s="17" t="s">
        <v>35</v>
      </c>
      <c r="O145" s="18" t="s">
        <v>47</v>
      </c>
      <c r="P145" s="18" t="s">
        <v>740</v>
      </c>
      <c r="Q145" s="18" t="s">
        <v>45</v>
      </c>
      <c r="R145" s="18" t="s">
        <v>28</v>
      </c>
      <c r="S145" s="18" t="s">
        <v>1163</v>
      </c>
      <c r="T145" s="18" t="s">
        <v>1163</v>
      </c>
      <c r="U145" s="17"/>
      <c r="V145" s="17">
        <v>0.65</v>
      </c>
      <c r="W145" s="17"/>
      <c r="X145" s="17"/>
      <c r="Y145" s="17"/>
      <c r="Z145" s="17"/>
      <c r="AA145" s="17"/>
      <c r="AB145" s="17">
        <v>32</v>
      </c>
      <c r="AC145" s="17">
        <v>20.8</v>
      </c>
      <c r="AD145" s="17"/>
      <c r="AE145" s="17"/>
      <c r="AF145" s="26">
        <v>20.8</v>
      </c>
      <c r="AG145" s="22" t="s">
        <v>83</v>
      </c>
      <c r="AH145" s="18" t="s">
        <v>40</v>
      </c>
      <c r="AI145" s="18" t="s">
        <v>84</v>
      </c>
      <c r="AJ145" s="18" t="s">
        <v>1255</v>
      </c>
      <c r="AK145" s="18" t="s">
        <v>85</v>
      </c>
      <c r="AL145" s="18" t="s">
        <v>84</v>
      </c>
      <c r="AM145" s="17" t="s">
        <v>83</v>
      </c>
    </row>
    <row r="146" spans="1:39" s="23" customFormat="1" ht="280.5" x14ac:dyDescent="0.25">
      <c r="A146" s="17">
        <f t="shared" si="2"/>
        <v>141</v>
      </c>
      <c r="B146" s="18" t="s">
        <v>1056</v>
      </c>
      <c r="C146" s="18" t="s">
        <v>26</v>
      </c>
      <c r="D146" s="18" t="s">
        <v>1050</v>
      </c>
      <c r="E146" s="19" t="s">
        <v>675</v>
      </c>
      <c r="F146" s="20" t="s">
        <v>1021</v>
      </c>
      <c r="G146" s="20" t="s">
        <v>855</v>
      </c>
      <c r="H146" s="18" t="s">
        <v>56</v>
      </c>
      <c r="I146" s="17" t="s">
        <v>27</v>
      </c>
      <c r="J146" s="26">
        <v>4.4000000000000004</v>
      </c>
      <c r="K146" s="18" t="s">
        <v>1184</v>
      </c>
      <c r="L146" s="18" t="s">
        <v>1183</v>
      </c>
      <c r="M146" s="18" t="s">
        <v>49</v>
      </c>
      <c r="N146" s="17" t="s">
        <v>32</v>
      </c>
      <c r="O146" s="17" t="s">
        <v>57</v>
      </c>
      <c r="P146" s="18" t="s">
        <v>740</v>
      </c>
      <c r="Q146" s="17" t="s">
        <v>45</v>
      </c>
      <c r="R146" s="18" t="s">
        <v>28</v>
      </c>
      <c r="S146" s="18" t="s">
        <v>1163</v>
      </c>
      <c r="T146" s="18" t="s">
        <v>1163</v>
      </c>
      <c r="U146" s="17"/>
      <c r="V146" s="17">
        <v>1.1000000000000001</v>
      </c>
      <c r="W146" s="17"/>
      <c r="X146" s="17"/>
      <c r="Y146" s="17"/>
      <c r="Z146" s="17"/>
      <c r="AA146" s="17"/>
      <c r="AB146" s="17">
        <v>32</v>
      </c>
      <c r="AC146" s="17">
        <v>35.200000000000003</v>
      </c>
      <c r="AD146" s="17"/>
      <c r="AE146" s="17"/>
      <c r="AF146" s="26">
        <v>35.200000000000003</v>
      </c>
      <c r="AG146" s="22" t="s">
        <v>83</v>
      </c>
      <c r="AH146" s="18" t="s">
        <v>40</v>
      </c>
      <c r="AI146" s="18" t="s">
        <v>91</v>
      </c>
      <c r="AJ146" s="18" t="s">
        <v>1255</v>
      </c>
      <c r="AK146" s="18" t="s">
        <v>85</v>
      </c>
      <c r="AL146" s="18" t="s">
        <v>762</v>
      </c>
      <c r="AM146" s="17" t="s">
        <v>83</v>
      </c>
    </row>
    <row r="147" spans="1:39" s="23" customFormat="1" ht="280.5" x14ac:dyDescent="0.25">
      <c r="A147" s="17">
        <f t="shared" si="2"/>
        <v>142</v>
      </c>
      <c r="B147" s="18" t="s">
        <v>1056</v>
      </c>
      <c r="C147" s="18" t="s">
        <v>26</v>
      </c>
      <c r="D147" s="18" t="s">
        <v>1050</v>
      </c>
      <c r="E147" s="19" t="s">
        <v>676</v>
      </c>
      <c r="F147" s="20" t="s">
        <v>66</v>
      </c>
      <c r="G147" s="20" t="s">
        <v>856</v>
      </c>
      <c r="H147" s="18" t="s">
        <v>42</v>
      </c>
      <c r="I147" s="18" t="s">
        <v>29</v>
      </c>
      <c r="J147" s="21">
        <v>2.5</v>
      </c>
      <c r="K147" s="18" t="s">
        <v>1184</v>
      </c>
      <c r="L147" s="18" t="s">
        <v>1183</v>
      </c>
      <c r="M147" s="18" t="s">
        <v>31</v>
      </c>
      <c r="N147" s="18" t="s">
        <v>32</v>
      </c>
      <c r="O147" s="18" t="s">
        <v>43</v>
      </c>
      <c r="P147" s="18" t="s">
        <v>740</v>
      </c>
      <c r="Q147" s="18" t="s">
        <v>45</v>
      </c>
      <c r="R147" s="18" t="s">
        <v>28</v>
      </c>
      <c r="S147" s="18" t="s">
        <v>1163</v>
      </c>
      <c r="T147" s="18" t="s">
        <v>1163</v>
      </c>
      <c r="U147" s="17"/>
      <c r="V147" s="17">
        <v>0.63</v>
      </c>
      <c r="W147" s="17"/>
      <c r="X147" s="17"/>
      <c r="Y147" s="17"/>
      <c r="Z147" s="17"/>
      <c r="AA147" s="17"/>
      <c r="AB147" s="17">
        <v>31.7</v>
      </c>
      <c r="AC147" s="17">
        <v>20</v>
      </c>
      <c r="AD147" s="17"/>
      <c r="AE147" s="17"/>
      <c r="AF147" s="26">
        <v>20</v>
      </c>
      <c r="AG147" s="22" t="s">
        <v>83</v>
      </c>
      <c r="AH147" s="18" t="s">
        <v>40</v>
      </c>
      <c r="AI147" s="18" t="s">
        <v>96</v>
      </c>
      <c r="AJ147" s="17" t="s">
        <v>1252</v>
      </c>
      <c r="AK147" s="18" t="s">
        <v>85</v>
      </c>
      <c r="AL147" s="18" t="s">
        <v>96</v>
      </c>
      <c r="AM147" s="17" t="s">
        <v>83</v>
      </c>
    </row>
    <row r="148" spans="1:39" s="23" customFormat="1" ht="280.5" x14ac:dyDescent="0.25">
      <c r="A148" s="17">
        <f t="shared" si="2"/>
        <v>143</v>
      </c>
      <c r="B148" s="18" t="s">
        <v>1056</v>
      </c>
      <c r="C148" s="18" t="s">
        <v>26</v>
      </c>
      <c r="D148" s="18" t="s">
        <v>1050</v>
      </c>
      <c r="E148" s="19" t="s">
        <v>677</v>
      </c>
      <c r="F148" s="20" t="s">
        <v>66</v>
      </c>
      <c r="G148" s="20" t="s">
        <v>857</v>
      </c>
      <c r="H148" s="18" t="s">
        <v>42</v>
      </c>
      <c r="I148" s="18" t="s">
        <v>29</v>
      </c>
      <c r="J148" s="18">
        <v>3.4</v>
      </c>
      <c r="K148" s="18" t="s">
        <v>1184</v>
      </c>
      <c r="L148" s="18" t="s">
        <v>1183</v>
      </c>
      <c r="M148" s="18" t="s">
        <v>31</v>
      </c>
      <c r="N148" s="17" t="s">
        <v>32</v>
      </c>
      <c r="O148" s="18" t="s">
        <v>43</v>
      </c>
      <c r="P148" s="18" t="s">
        <v>740</v>
      </c>
      <c r="Q148" s="18" t="s">
        <v>45</v>
      </c>
      <c r="R148" s="18" t="s">
        <v>28</v>
      </c>
      <c r="S148" s="18" t="s">
        <v>1163</v>
      </c>
      <c r="T148" s="18" t="s">
        <v>1163</v>
      </c>
      <c r="U148" s="17"/>
      <c r="V148" s="17">
        <v>0.85</v>
      </c>
      <c r="W148" s="17"/>
      <c r="X148" s="17"/>
      <c r="Y148" s="17"/>
      <c r="Z148" s="17"/>
      <c r="AA148" s="17"/>
      <c r="AB148" s="17">
        <v>32</v>
      </c>
      <c r="AC148" s="17">
        <v>27.2</v>
      </c>
      <c r="AD148" s="17"/>
      <c r="AE148" s="17"/>
      <c r="AF148" s="26">
        <v>27.2</v>
      </c>
      <c r="AG148" s="22" t="s">
        <v>83</v>
      </c>
      <c r="AH148" s="18" t="s">
        <v>40</v>
      </c>
      <c r="AI148" s="18" t="s">
        <v>97</v>
      </c>
      <c r="AJ148" s="17" t="s">
        <v>1252</v>
      </c>
      <c r="AK148" s="18" t="s">
        <v>85</v>
      </c>
      <c r="AL148" s="18" t="s">
        <v>96</v>
      </c>
      <c r="AM148" s="17" t="s">
        <v>83</v>
      </c>
    </row>
    <row r="149" spans="1:39" s="23" customFormat="1" ht="280.5" x14ac:dyDescent="0.25">
      <c r="A149" s="17">
        <f t="shared" si="2"/>
        <v>144</v>
      </c>
      <c r="B149" s="18" t="s">
        <v>1056</v>
      </c>
      <c r="C149" s="18" t="s">
        <v>26</v>
      </c>
      <c r="D149" s="18" t="s">
        <v>1050</v>
      </c>
      <c r="E149" s="19" t="s">
        <v>767</v>
      </c>
      <c r="F149" s="20" t="s">
        <v>66</v>
      </c>
      <c r="G149" s="20" t="s">
        <v>858</v>
      </c>
      <c r="H149" s="18" t="s">
        <v>42</v>
      </c>
      <c r="I149" s="18" t="s">
        <v>29</v>
      </c>
      <c r="J149" s="21">
        <v>2.4</v>
      </c>
      <c r="K149" s="18" t="s">
        <v>1184</v>
      </c>
      <c r="L149" s="18" t="s">
        <v>1183</v>
      </c>
      <c r="M149" s="18" t="s">
        <v>31</v>
      </c>
      <c r="N149" s="17" t="s">
        <v>32</v>
      </c>
      <c r="O149" s="18" t="s">
        <v>43</v>
      </c>
      <c r="P149" s="18" t="s">
        <v>740</v>
      </c>
      <c r="Q149" s="18" t="s">
        <v>45</v>
      </c>
      <c r="R149" s="18" t="s">
        <v>28</v>
      </c>
      <c r="S149" s="18" t="s">
        <v>1163</v>
      </c>
      <c r="T149" s="18" t="s">
        <v>1163</v>
      </c>
      <c r="U149" s="17"/>
      <c r="V149" s="17">
        <v>0.6</v>
      </c>
      <c r="W149" s="17"/>
      <c r="X149" s="17"/>
      <c r="Y149" s="17"/>
      <c r="Z149" s="17"/>
      <c r="AA149" s="17"/>
      <c r="AB149" s="17">
        <v>32</v>
      </c>
      <c r="AC149" s="17">
        <v>19.2</v>
      </c>
      <c r="AD149" s="17"/>
      <c r="AE149" s="17"/>
      <c r="AF149" s="26">
        <v>19.2</v>
      </c>
      <c r="AG149" s="22" t="s">
        <v>83</v>
      </c>
      <c r="AH149" s="18" t="s">
        <v>40</v>
      </c>
      <c r="AI149" s="18" t="s">
        <v>96</v>
      </c>
      <c r="AJ149" s="17" t="s">
        <v>1252</v>
      </c>
      <c r="AK149" s="18" t="s">
        <v>85</v>
      </c>
      <c r="AL149" s="18" t="s">
        <v>96</v>
      </c>
      <c r="AM149" s="17" t="s">
        <v>83</v>
      </c>
    </row>
    <row r="150" spans="1:39" s="23" customFormat="1" ht="267.75" x14ac:dyDescent="0.25">
      <c r="A150" s="17">
        <f t="shared" si="2"/>
        <v>145</v>
      </c>
      <c r="B150" s="18" t="s">
        <v>1056</v>
      </c>
      <c r="C150" s="18" t="s">
        <v>26</v>
      </c>
      <c r="D150" s="18" t="s">
        <v>1050</v>
      </c>
      <c r="E150" s="19" t="s">
        <v>678</v>
      </c>
      <c r="F150" s="20" t="s">
        <v>853</v>
      </c>
      <c r="G150" s="20" t="s">
        <v>859</v>
      </c>
      <c r="H150" s="18" t="s">
        <v>46</v>
      </c>
      <c r="I150" s="17" t="s">
        <v>29</v>
      </c>
      <c r="J150" s="26">
        <v>7.7</v>
      </c>
      <c r="K150" s="18" t="s">
        <v>1184</v>
      </c>
      <c r="L150" s="18" t="s">
        <v>1183</v>
      </c>
      <c r="M150" s="18" t="s">
        <v>31</v>
      </c>
      <c r="N150" s="17" t="s">
        <v>35</v>
      </c>
      <c r="O150" s="18" t="s">
        <v>47</v>
      </c>
      <c r="P150" s="18" t="s">
        <v>740</v>
      </c>
      <c r="Q150" s="18" t="s">
        <v>45</v>
      </c>
      <c r="R150" s="18" t="s">
        <v>28</v>
      </c>
      <c r="S150" s="18" t="s">
        <v>1163</v>
      </c>
      <c r="T150" s="18" t="s">
        <v>1163</v>
      </c>
      <c r="U150" s="17"/>
      <c r="V150" s="17">
        <v>1.93</v>
      </c>
      <c r="W150" s="17"/>
      <c r="X150" s="17"/>
      <c r="Y150" s="17"/>
      <c r="Z150" s="17"/>
      <c r="AA150" s="17"/>
      <c r="AB150" s="17">
        <v>31.92</v>
      </c>
      <c r="AC150" s="17">
        <v>61.6</v>
      </c>
      <c r="AD150" s="17"/>
      <c r="AE150" s="17"/>
      <c r="AF150" s="26">
        <v>61.6</v>
      </c>
      <c r="AG150" s="22" t="s">
        <v>83</v>
      </c>
      <c r="AH150" s="18" t="s">
        <v>40</v>
      </c>
      <c r="AI150" s="18" t="s">
        <v>84</v>
      </c>
      <c r="AJ150" s="18" t="s">
        <v>1255</v>
      </c>
      <c r="AK150" s="18" t="s">
        <v>85</v>
      </c>
      <c r="AL150" s="18" t="s">
        <v>84</v>
      </c>
      <c r="AM150" s="17" t="s">
        <v>83</v>
      </c>
    </row>
    <row r="151" spans="1:39" s="23" customFormat="1" ht="267.75" x14ac:dyDescent="0.25">
      <c r="A151" s="17">
        <f t="shared" si="2"/>
        <v>146</v>
      </c>
      <c r="B151" s="18" t="s">
        <v>1056</v>
      </c>
      <c r="C151" s="18" t="s">
        <v>26</v>
      </c>
      <c r="D151" s="18" t="s">
        <v>1050</v>
      </c>
      <c r="E151" s="19" t="s">
        <v>679</v>
      </c>
      <c r="F151" s="20" t="s">
        <v>853</v>
      </c>
      <c r="G151" s="20" t="s">
        <v>860</v>
      </c>
      <c r="H151" s="18" t="s">
        <v>46</v>
      </c>
      <c r="I151" s="17" t="s">
        <v>29</v>
      </c>
      <c r="J151" s="26">
        <v>3.7</v>
      </c>
      <c r="K151" s="18" t="s">
        <v>1184</v>
      </c>
      <c r="L151" s="18" t="s">
        <v>1183</v>
      </c>
      <c r="M151" s="18" t="s">
        <v>31</v>
      </c>
      <c r="N151" s="17" t="s">
        <v>35</v>
      </c>
      <c r="O151" s="18" t="s">
        <v>47</v>
      </c>
      <c r="P151" s="18" t="s">
        <v>740</v>
      </c>
      <c r="Q151" s="18" t="s">
        <v>45</v>
      </c>
      <c r="R151" s="18" t="s">
        <v>28</v>
      </c>
      <c r="S151" s="18" t="s">
        <v>1163</v>
      </c>
      <c r="T151" s="18" t="s">
        <v>1163</v>
      </c>
      <c r="U151" s="17"/>
      <c r="V151" s="17">
        <v>0.93</v>
      </c>
      <c r="W151" s="17"/>
      <c r="X151" s="17"/>
      <c r="Y151" s="17"/>
      <c r="Z151" s="17"/>
      <c r="AA151" s="17"/>
      <c r="AB151" s="17">
        <v>31.83</v>
      </c>
      <c r="AC151" s="17">
        <v>29.6</v>
      </c>
      <c r="AD151" s="17"/>
      <c r="AE151" s="17"/>
      <c r="AF151" s="26">
        <v>29.6</v>
      </c>
      <c r="AG151" s="22" t="s">
        <v>83</v>
      </c>
      <c r="AH151" s="18" t="s">
        <v>40</v>
      </c>
      <c r="AI151" s="18" t="s">
        <v>84</v>
      </c>
      <c r="AJ151" s="18" t="s">
        <v>1255</v>
      </c>
      <c r="AK151" s="18" t="s">
        <v>85</v>
      </c>
      <c r="AL151" s="18" t="s">
        <v>84</v>
      </c>
      <c r="AM151" s="17" t="s">
        <v>83</v>
      </c>
    </row>
    <row r="152" spans="1:39" s="23" customFormat="1" ht="293.25" x14ac:dyDescent="0.25">
      <c r="A152" s="17">
        <f t="shared" si="2"/>
        <v>147</v>
      </c>
      <c r="B152" s="18" t="s">
        <v>1056</v>
      </c>
      <c r="C152" s="18" t="s">
        <v>26</v>
      </c>
      <c r="D152" s="18" t="s">
        <v>1050</v>
      </c>
      <c r="E152" s="19" t="s">
        <v>680</v>
      </c>
      <c r="F152" s="20" t="s">
        <v>1022</v>
      </c>
      <c r="G152" s="20" t="s">
        <v>861</v>
      </c>
      <c r="H152" s="18" t="s">
        <v>38</v>
      </c>
      <c r="I152" s="17" t="s">
        <v>27</v>
      </c>
      <c r="J152" s="26">
        <v>2.1</v>
      </c>
      <c r="K152" s="18" t="s">
        <v>1184</v>
      </c>
      <c r="L152" s="18" t="s">
        <v>1183</v>
      </c>
      <c r="M152" s="18" t="s">
        <v>49</v>
      </c>
      <c r="N152" s="18" t="s">
        <v>32</v>
      </c>
      <c r="O152" s="18" t="s">
        <v>741</v>
      </c>
      <c r="P152" s="18" t="s">
        <v>740</v>
      </c>
      <c r="Q152" s="17" t="s">
        <v>54</v>
      </c>
      <c r="R152" s="18" t="s">
        <v>28</v>
      </c>
      <c r="S152" s="18" t="s">
        <v>1163</v>
      </c>
      <c r="T152" s="18" t="s">
        <v>1163</v>
      </c>
      <c r="U152" s="18"/>
      <c r="V152" s="17">
        <v>0.53</v>
      </c>
      <c r="W152" s="17"/>
      <c r="X152" s="17"/>
      <c r="Y152" s="17"/>
      <c r="Z152" s="17"/>
      <c r="AA152" s="17"/>
      <c r="AB152" s="17">
        <v>31.7</v>
      </c>
      <c r="AC152" s="17">
        <v>16.8</v>
      </c>
      <c r="AD152" s="17"/>
      <c r="AE152" s="17"/>
      <c r="AF152" s="26">
        <v>16.8</v>
      </c>
      <c r="AG152" s="22" t="s">
        <v>83</v>
      </c>
      <c r="AH152" s="18" t="s">
        <v>40</v>
      </c>
      <c r="AI152" s="18" t="s">
        <v>88</v>
      </c>
      <c r="AJ152" s="18" t="s">
        <v>1254</v>
      </c>
      <c r="AK152" s="18" t="s">
        <v>85</v>
      </c>
      <c r="AL152" s="18" t="s">
        <v>88</v>
      </c>
      <c r="AM152" s="17" t="s">
        <v>83</v>
      </c>
    </row>
    <row r="153" spans="1:39" s="23" customFormat="1" ht="267.75" x14ac:dyDescent="0.25">
      <c r="A153" s="17">
        <f t="shared" si="2"/>
        <v>148</v>
      </c>
      <c r="B153" s="18" t="s">
        <v>1056</v>
      </c>
      <c r="C153" s="18" t="s">
        <v>26</v>
      </c>
      <c r="D153" s="18" t="s">
        <v>1050</v>
      </c>
      <c r="E153" s="19" t="s">
        <v>862</v>
      </c>
      <c r="F153" s="20" t="s">
        <v>51</v>
      </c>
      <c r="G153" s="20" t="s">
        <v>863</v>
      </c>
      <c r="H153" s="18" t="s">
        <v>52</v>
      </c>
      <c r="I153" s="17" t="s">
        <v>27</v>
      </c>
      <c r="J153" s="26">
        <v>9.8000000000000007</v>
      </c>
      <c r="K153" s="18" t="s">
        <v>1184</v>
      </c>
      <c r="L153" s="18" t="s">
        <v>1183</v>
      </c>
      <c r="M153" s="18" t="s">
        <v>31</v>
      </c>
      <c r="N153" s="17" t="s">
        <v>32</v>
      </c>
      <c r="O153" s="17" t="s">
        <v>53</v>
      </c>
      <c r="P153" s="18" t="s">
        <v>740</v>
      </c>
      <c r="Q153" s="18" t="s">
        <v>807</v>
      </c>
      <c r="R153" s="18" t="s">
        <v>28</v>
      </c>
      <c r="S153" s="18" t="s">
        <v>1163</v>
      </c>
      <c r="T153" s="18" t="s">
        <v>1163</v>
      </c>
      <c r="U153" s="17"/>
      <c r="V153" s="17">
        <v>2.5</v>
      </c>
      <c r="W153" s="17"/>
      <c r="X153" s="17"/>
      <c r="Y153" s="17"/>
      <c r="Z153" s="17"/>
      <c r="AA153" s="17"/>
      <c r="AB153" s="17">
        <v>31.36</v>
      </c>
      <c r="AC153" s="17">
        <v>78.400000000000006</v>
      </c>
      <c r="AD153" s="17"/>
      <c r="AE153" s="17"/>
      <c r="AF153" s="26">
        <v>78.400000000000006</v>
      </c>
      <c r="AG153" s="22" t="s">
        <v>83</v>
      </c>
      <c r="AH153" s="18" t="s">
        <v>40</v>
      </c>
      <c r="AI153" s="18" t="s">
        <v>89</v>
      </c>
      <c r="AJ153" s="17" t="s">
        <v>1252</v>
      </c>
      <c r="AK153" s="18" t="s">
        <v>90</v>
      </c>
      <c r="AL153" s="18" t="s">
        <v>89</v>
      </c>
      <c r="AM153" s="17" t="s">
        <v>83</v>
      </c>
    </row>
    <row r="154" spans="1:39" s="23" customFormat="1" ht="280.5" x14ac:dyDescent="0.25">
      <c r="A154" s="17">
        <f t="shared" si="2"/>
        <v>149</v>
      </c>
      <c r="B154" s="18" t="s">
        <v>1056</v>
      </c>
      <c r="C154" s="18" t="s">
        <v>26</v>
      </c>
      <c r="D154" s="18" t="s">
        <v>1050</v>
      </c>
      <c r="E154" s="19" t="s">
        <v>681</v>
      </c>
      <c r="F154" s="20" t="s">
        <v>1023</v>
      </c>
      <c r="G154" s="20" t="s">
        <v>864</v>
      </c>
      <c r="H154" s="18" t="s">
        <v>69</v>
      </c>
      <c r="I154" s="18" t="s">
        <v>29</v>
      </c>
      <c r="J154" s="21">
        <v>3</v>
      </c>
      <c r="K154" s="18" t="s">
        <v>1184</v>
      </c>
      <c r="L154" s="18" t="s">
        <v>1183</v>
      </c>
      <c r="M154" s="18" t="s">
        <v>31</v>
      </c>
      <c r="N154" s="17" t="s">
        <v>32</v>
      </c>
      <c r="O154" s="18" t="s">
        <v>70</v>
      </c>
      <c r="P154" s="18" t="s">
        <v>740</v>
      </c>
      <c r="Q154" s="18" t="s">
        <v>54</v>
      </c>
      <c r="R154" s="18" t="s">
        <v>28</v>
      </c>
      <c r="S154" s="18" t="s">
        <v>1163</v>
      </c>
      <c r="T154" s="18" t="s">
        <v>1163</v>
      </c>
      <c r="U154" s="17"/>
      <c r="V154" s="17">
        <v>0.75</v>
      </c>
      <c r="W154" s="17"/>
      <c r="X154" s="17"/>
      <c r="Y154" s="17"/>
      <c r="Z154" s="17"/>
      <c r="AA154" s="17"/>
      <c r="AB154" s="17">
        <v>32</v>
      </c>
      <c r="AC154" s="17">
        <v>24</v>
      </c>
      <c r="AD154" s="17"/>
      <c r="AE154" s="17"/>
      <c r="AF154" s="26">
        <v>24</v>
      </c>
      <c r="AG154" s="22" t="s">
        <v>83</v>
      </c>
      <c r="AH154" s="18" t="s">
        <v>40</v>
      </c>
      <c r="AI154" s="18" t="s">
        <v>98</v>
      </c>
      <c r="AJ154" s="18" t="s">
        <v>1255</v>
      </c>
      <c r="AK154" s="18" t="s">
        <v>99</v>
      </c>
      <c r="AL154" s="18" t="s">
        <v>98</v>
      </c>
      <c r="AM154" s="17" t="s">
        <v>83</v>
      </c>
    </row>
    <row r="155" spans="1:39" s="23" customFormat="1" ht="280.5" x14ac:dyDescent="0.25">
      <c r="A155" s="17">
        <f t="shared" si="2"/>
        <v>150</v>
      </c>
      <c r="B155" s="18" t="s">
        <v>1056</v>
      </c>
      <c r="C155" s="18" t="s">
        <v>26</v>
      </c>
      <c r="D155" s="18" t="s">
        <v>1050</v>
      </c>
      <c r="E155" s="19" t="s">
        <v>682</v>
      </c>
      <c r="F155" s="20" t="s">
        <v>1024</v>
      </c>
      <c r="G155" s="20" t="s">
        <v>865</v>
      </c>
      <c r="H155" s="18" t="s">
        <v>71</v>
      </c>
      <c r="I155" s="18" t="s">
        <v>29</v>
      </c>
      <c r="J155" s="21">
        <v>5.0999999999999996</v>
      </c>
      <c r="K155" s="18" t="s">
        <v>1184</v>
      </c>
      <c r="L155" s="18" t="s">
        <v>1183</v>
      </c>
      <c r="M155" s="18" t="s">
        <v>31</v>
      </c>
      <c r="N155" s="17" t="s">
        <v>32</v>
      </c>
      <c r="O155" s="18" t="s">
        <v>72</v>
      </c>
      <c r="P155" s="18" t="s">
        <v>740</v>
      </c>
      <c r="Q155" s="18" t="s">
        <v>54</v>
      </c>
      <c r="R155" s="18" t="s">
        <v>28</v>
      </c>
      <c r="S155" s="18" t="s">
        <v>1163</v>
      </c>
      <c r="T155" s="18" t="s">
        <v>1163</v>
      </c>
      <c r="U155" s="17"/>
      <c r="V155" s="17">
        <v>1.3</v>
      </c>
      <c r="W155" s="17"/>
      <c r="X155" s="17"/>
      <c r="Y155" s="17"/>
      <c r="Z155" s="17"/>
      <c r="AA155" s="17"/>
      <c r="AB155" s="17">
        <v>31.38</v>
      </c>
      <c r="AC155" s="17">
        <v>40.799999999999997</v>
      </c>
      <c r="AD155" s="17"/>
      <c r="AE155" s="17"/>
      <c r="AF155" s="26">
        <v>40.799999999999997</v>
      </c>
      <c r="AG155" s="22" t="s">
        <v>83</v>
      </c>
      <c r="AH155" s="18" t="s">
        <v>40</v>
      </c>
      <c r="AI155" s="18" t="s">
        <v>101</v>
      </c>
      <c r="AJ155" s="18" t="s">
        <v>1255</v>
      </c>
      <c r="AK155" s="18" t="s">
        <v>102</v>
      </c>
      <c r="AL155" s="18" t="s">
        <v>101</v>
      </c>
      <c r="AM155" s="17" t="s">
        <v>83</v>
      </c>
    </row>
    <row r="156" spans="1:39" s="23" customFormat="1" ht="280.5" x14ac:dyDescent="0.25">
      <c r="A156" s="17">
        <f t="shared" si="2"/>
        <v>151</v>
      </c>
      <c r="B156" s="18" t="s">
        <v>1056</v>
      </c>
      <c r="C156" s="18" t="s">
        <v>26</v>
      </c>
      <c r="D156" s="18" t="s">
        <v>1050</v>
      </c>
      <c r="E156" s="19" t="s">
        <v>683</v>
      </c>
      <c r="F156" s="20" t="s">
        <v>1024</v>
      </c>
      <c r="G156" s="20" t="s">
        <v>866</v>
      </c>
      <c r="H156" s="18" t="s">
        <v>71</v>
      </c>
      <c r="I156" s="18" t="s">
        <v>29</v>
      </c>
      <c r="J156" s="21">
        <v>2.4</v>
      </c>
      <c r="K156" s="18" t="s">
        <v>1184</v>
      </c>
      <c r="L156" s="18" t="s">
        <v>1183</v>
      </c>
      <c r="M156" s="18" t="s">
        <v>31</v>
      </c>
      <c r="N156" s="17" t="s">
        <v>32</v>
      </c>
      <c r="O156" s="18" t="s">
        <v>72</v>
      </c>
      <c r="P156" s="18" t="s">
        <v>740</v>
      </c>
      <c r="Q156" s="18" t="s">
        <v>54</v>
      </c>
      <c r="R156" s="18" t="s">
        <v>28</v>
      </c>
      <c r="S156" s="18" t="s">
        <v>1163</v>
      </c>
      <c r="T156" s="18" t="s">
        <v>1163</v>
      </c>
      <c r="U156" s="17"/>
      <c r="V156" s="17">
        <v>0.6</v>
      </c>
      <c r="W156" s="25"/>
      <c r="X156" s="17"/>
      <c r="Y156" s="17"/>
      <c r="Z156" s="17"/>
      <c r="AA156" s="17"/>
      <c r="AB156" s="17">
        <v>32</v>
      </c>
      <c r="AC156" s="17">
        <v>19.2</v>
      </c>
      <c r="AD156" s="17"/>
      <c r="AE156" s="17"/>
      <c r="AF156" s="26">
        <v>19.2</v>
      </c>
      <c r="AG156" s="22" t="s">
        <v>83</v>
      </c>
      <c r="AH156" s="18" t="s">
        <v>40</v>
      </c>
      <c r="AI156" s="18" t="s">
        <v>101</v>
      </c>
      <c r="AJ156" s="18" t="s">
        <v>1255</v>
      </c>
      <c r="AK156" s="18" t="s">
        <v>103</v>
      </c>
      <c r="AL156" s="18" t="s">
        <v>101</v>
      </c>
      <c r="AM156" s="17" t="s">
        <v>83</v>
      </c>
    </row>
    <row r="157" spans="1:39" s="23" customFormat="1" ht="280.5" x14ac:dyDescent="0.25">
      <c r="A157" s="17">
        <f t="shared" si="2"/>
        <v>152</v>
      </c>
      <c r="B157" s="18" t="s">
        <v>1056</v>
      </c>
      <c r="C157" s="18" t="s">
        <v>26</v>
      </c>
      <c r="D157" s="18" t="s">
        <v>1050</v>
      </c>
      <c r="E157" s="19" t="s">
        <v>684</v>
      </c>
      <c r="F157" s="20" t="s">
        <v>74</v>
      </c>
      <c r="G157" s="20" t="s">
        <v>867</v>
      </c>
      <c r="H157" s="18" t="s">
        <v>75</v>
      </c>
      <c r="I157" s="18" t="s">
        <v>29</v>
      </c>
      <c r="J157" s="21">
        <v>2.9</v>
      </c>
      <c r="K157" s="18" t="s">
        <v>1184</v>
      </c>
      <c r="L157" s="18" t="s">
        <v>1183</v>
      </c>
      <c r="M157" s="18" t="s">
        <v>31</v>
      </c>
      <c r="N157" s="17" t="s">
        <v>32</v>
      </c>
      <c r="O157" s="18" t="s">
        <v>76</v>
      </c>
      <c r="P157" s="18" t="s">
        <v>740</v>
      </c>
      <c r="Q157" s="18" t="s">
        <v>54</v>
      </c>
      <c r="R157" s="18" t="s">
        <v>28</v>
      </c>
      <c r="S157" s="18" t="s">
        <v>1163</v>
      </c>
      <c r="T157" s="18" t="s">
        <v>1163</v>
      </c>
      <c r="U157" s="17"/>
      <c r="V157" s="17">
        <v>0.73</v>
      </c>
      <c r="W157" s="17"/>
      <c r="X157" s="17"/>
      <c r="Y157" s="17"/>
      <c r="Z157" s="17"/>
      <c r="AA157" s="17"/>
      <c r="AB157" s="17">
        <v>31.78</v>
      </c>
      <c r="AC157" s="17">
        <v>23.2</v>
      </c>
      <c r="AD157" s="17"/>
      <c r="AE157" s="17"/>
      <c r="AF157" s="26">
        <v>23.2</v>
      </c>
      <c r="AG157" s="22" t="s">
        <v>83</v>
      </c>
      <c r="AH157" s="18" t="s">
        <v>40</v>
      </c>
      <c r="AI157" s="18" t="s">
        <v>104</v>
      </c>
      <c r="AJ157" s="18" t="s">
        <v>1255</v>
      </c>
      <c r="AK157" s="18" t="s">
        <v>85</v>
      </c>
      <c r="AL157" s="18" t="s">
        <v>104</v>
      </c>
      <c r="AM157" s="17" t="s">
        <v>83</v>
      </c>
    </row>
    <row r="158" spans="1:39" s="23" customFormat="1" ht="267.75" x14ac:dyDescent="0.25">
      <c r="A158" s="17">
        <f t="shared" si="2"/>
        <v>153</v>
      </c>
      <c r="B158" s="18" t="s">
        <v>1056</v>
      </c>
      <c r="C158" s="18" t="s">
        <v>26</v>
      </c>
      <c r="D158" s="18" t="s">
        <v>1050</v>
      </c>
      <c r="E158" s="19" t="s">
        <v>1025</v>
      </c>
      <c r="F158" s="20" t="s">
        <v>868</v>
      </c>
      <c r="G158" s="20" t="s">
        <v>869</v>
      </c>
      <c r="H158" s="18" t="s">
        <v>34</v>
      </c>
      <c r="I158" s="17" t="s">
        <v>29</v>
      </c>
      <c r="J158" s="26">
        <v>8.49</v>
      </c>
      <c r="K158" s="18" t="s">
        <v>1184</v>
      </c>
      <c r="L158" s="18" t="s">
        <v>1183</v>
      </c>
      <c r="M158" s="18" t="s">
        <v>31</v>
      </c>
      <c r="N158" s="17" t="s">
        <v>35</v>
      </c>
      <c r="O158" s="17" t="s">
        <v>36</v>
      </c>
      <c r="P158" s="18" t="s">
        <v>742</v>
      </c>
      <c r="Q158" s="18" t="s">
        <v>48</v>
      </c>
      <c r="R158" s="18" t="s">
        <v>1164</v>
      </c>
      <c r="S158" s="18" t="s">
        <v>1163</v>
      </c>
      <c r="T158" s="18" t="s">
        <v>1163</v>
      </c>
      <c r="U158" s="17"/>
      <c r="V158" s="17">
        <v>0.63</v>
      </c>
      <c r="W158" s="17"/>
      <c r="X158" s="17"/>
      <c r="Y158" s="17"/>
      <c r="Z158" s="17"/>
      <c r="AA158" s="17"/>
      <c r="AB158" s="26">
        <v>31.7</v>
      </c>
      <c r="AC158" s="17">
        <v>20</v>
      </c>
      <c r="AD158" s="17"/>
      <c r="AE158" s="17"/>
      <c r="AF158" s="26">
        <v>20</v>
      </c>
      <c r="AG158" s="22" t="s">
        <v>83</v>
      </c>
      <c r="AH158" s="18" t="s">
        <v>40</v>
      </c>
      <c r="AI158" s="18" t="s">
        <v>87</v>
      </c>
      <c r="AJ158" s="17" t="s">
        <v>1252</v>
      </c>
      <c r="AK158" s="18" t="s">
        <v>86</v>
      </c>
      <c r="AL158" s="18" t="s">
        <v>164</v>
      </c>
      <c r="AM158" s="17" t="s">
        <v>83</v>
      </c>
    </row>
    <row r="159" spans="1:39" s="23" customFormat="1" ht="280.5" x14ac:dyDescent="0.25">
      <c r="A159" s="17">
        <f t="shared" si="2"/>
        <v>154</v>
      </c>
      <c r="B159" s="18" t="s">
        <v>1056</v>
      </c>
      <c r="C159" s="18" t="s">
        <v>26</v>
      </c>
      <c r="D159" s="18" t="s">
        <v>1050</v>
      </c>
      <c r="E159" s="19" t="s">
        <v>685</v>
      </c>
      <c r="F159" s="20" t="s">
        <v>61</v>
      </c>
      <c r="G159" s="20" t="s">
        <v>870</v>
      </c>
      <c r="H159" s="18" t="s">
        <v>62</v>
      </c>
      <c r="I159" s="18" t="s">
        <v>29</v>
      </c>
      <c r="J159" s="21">
        <v>7.8</v>
      </c>
      <c r="K159" s="18" t="s">
        <v>1184</v>
      </c>
      <c r="L159" s="18" t="s">
        <v>1183</v>
      </c>
      <c r="M159" s="18" t="s">
        <v>31</v>
      </c>
      <c r="N159" s="18" t="s">
        <v>32</v>
      </c>
      <c r="O159" s="18" t="s">
        <v>63</v>
      </c>
      <c r="P159" s="18" t="s">
        <v>743</v>
      </c>
      <c r="Q159" s="18" t="s">
        <v>65</v>
      </c>
      <c r="R159" s="18" t="s">
        <v>1164</v>
      </c>
      <c r="S159" s="18" t="s">
        <v>1163</v>
      </c>
      <c r="T159" s="18" t="s">
        <v>1163</v>
      </c>
      <c r="U159" s="17"/>
      <c r="V159" s="26">
        <v>2</v>
      </c>
      <c r="W159" s="17"/>
      <c r="X159" s="17"/>
      <c r="Y159" s="17"/>
      <c r="Z159" s="17"/>
      <c r="AA159" s="17"/>
      <c r="AB159" s="17">
        <v>31.2</v>
      </c>
      <c r="AC159" s="17">
        <v>62.4</v>
      </c>
      <c r="AD159" s="17"/>
      <c r="AE159" s="17"/>
      <c r="AF159" s="26">
        <v>62.4</v>
      </c>
      <c r="AG159" s="22" t="s">
        <v>83</v>
      </c>
      <c r="AH159" s="18" t="s">
        <v>40</v>
      </c>
      <c r="AI159" s="18" t="s">
        <v>95</v>
      </c>
      <c r="AJ159" s="18" t="s">
        <v>1255</v>
      </c>
      <c r="AK159" s="18" t="s">
        <v>94</v>
      </c>
      <c r="AL159" s="18" t="s">
        <v>95</v>
      </c>
      <c r="AM159" s="17" t="s">
        <v>83</v>
      </c>
    </row>
    <row r="160" spans="1:39" s="23" customFormat="1" ht="280.5" x14ac:dyDescent="0.25">
      <c r="A160" s="17">
        <f t="shared" si="2"/>
        <v>155</v>
      </c>
      <c r="B160" s="18" t="s">
        <v>1056</v>
      </c>
      <c r="C160" s="18" t="s">
        <v>26</v>
      </c>
      <c r="D160" s="18" t="s">
        <v>1050</v>
      </c>
      <c r="E160" s="19" t="s">
        <v>686</v>
      </c>
      <c r="F160" s="20" t="s">
        <v>66</v>
      </c>
      <c r="G160" s="20" t="s">
        <v>871</v>
      </c>
      <c r="H160" s="18" t="s">
        <v>42</v>
      </c>
      <c r="I160" s="18" t="s">
        <v>29</v>
      </c>
      <c r="J160" s="21">
        <v>8.8000000000000007</v>
      </c>
      <c r="K160" s="18" t="s">
        <v>1184</v>
      </c>
      <c r="L160" s="18" t="s">
        <v>1183</v>
      </c>
      <c r="M160" s="18" t="s">
        <v>31</v>
      </c>
      <c r="N160" s="18" t="s">
        <v>32</v>
      </c>
      <c r="O160" s="18" t="s">
        <v>43</v>
      </c>
      <c r="P160" s="18" t="s">
        <v>743</v>
      </c>
      <c r="Q160" s="18" t="s">
        <v>65</v>
      </c>
      <c r="R160" s="18" t="s">
        <v>1164</v>
      </c>
      <c r="S160" s="18" t="s">
        <v>1163</v>
      </c>
      <c r="T160" s="18" t="s">
        <v>1163</v>
      </c>
      <c r="U160" s="17"/>
      <c r="V160" s="17">
        <v>2.2000000000000002</v>
      </c>
      <c r="W160" s="17"/>
      <c r="X160" s="17"/>
      <c r="Y160" s="17"/>
      <c r="Z160" s="17"/>
      <c r="AA160" s="17"/>
      <c r="AB160" s="17">
        <v>32</v>
      </c>
      <c r="AC160" s="17">
        <v>70.400000000000006</v>
      </c>
      <c r="AD160" s="17"/>
      <c r="AE160" s="17"/>
      <c r="AF160" s="26">
        <v>70.400000000000006</v>
      </c>
      <c r="AG160" s="22" t="s">
        <v>83</v>
      </c>
      <c r="AH160" s="18" t="s">
        <v>40</v>
      </c>
      <c r="AI160" s="18" t="s">
        <v>96</v>
      </c>
      <c r="AJ160" s="17" t="s">
        <v>1252</v>
      </c>
      <c r="AK160" s="18" t="s">
        <v>67</v>
      </c>
      <c r="AL160" s="18" t="s">
        <v>96</v>
      </c>
      <c r="AM160" s="17" t="s">
        <v>83</v>
      </c>
    </row>
    <row r="161" spans="1:40" s="23" customFormat="1" ht="280.5" x14ac:dyDescent="0.25">
      <c r="A161" s="17">
        <f t="shared" si="2"/>
        <v>156</v>
      </c>
      <c r="B161" s="18" t="s">
        <v>1056</v>
      </c>
      <c r="C161" s="18" t="s">
        <v>26</v>
      </c>
      <c r="D161" s="18" t="s">
        <v>1050</v>
      </c>
      <c r="E161" s="19" t="s">
        <v>1037</v>
      </c>
      <c r="F161" s="20" t="s">
        <v>68</v>
      </c>
      <c r="G161" s="20" t="s">
        <v>872</v>
      </c>
      <c r="H161" s="18" t="s">
        <v>69</v>
      </c>
      <c r="I161" s="18" t="s">
        <v>29</v>
      </c>
      <c r="J161" s="21">
        <v>4.4000000000000004</v>
      </c>
      <c r="K161" s="18" t="s">
        <v>1184</v>
      </c>
      <c r="L161" s="18" t="s">
        <v>1183</v>
      </c>
      <c r="M161" s="18" t="s">
        <v>31</v>
      </c>
      <c r="N161" s="17" t="s">
        <v>32</v>
      </c>
      <c r="O161" s="18" t="s">
        <v>70</v>
      </c>
      <c r="P161" s="18" t="s">
        <v>743</v>
      </c>
      <c r="Q161" s="18" t="s">
        <v>65</v>
      </c>
      <c r="R161" s="18" t="s">
        <v>1164</v>
      </c>
      <c r="S161" s="18" t="s">
        <v>1163</v>
      </c>
      <c r="T161" s="18" t="s">
        <v>1163</v>
      </c>
      <c r="U161" s="17"/>
      <c r="V161" s="17">
        <v>1.1000000000000001</v>
      </c>
      <c r="W161" s="17"/>
      <c r="X161" s="17"/>
      <c r="Y161" s="17"/>
      <c r="Z161" s="17"/>
      <c r="AA161" s="17"/>
      <c r="AB161" s="17">
        <v>32</v>
      </c>
      <c r="AC161" s="17">
        <v>35.200000000000003</v>
      </c>
      <c r="AD161" s="17"/>
      <c r="AE161" s="17"/>
      <c r="AF161" s="26">
        <v>35.200000000000003</v>
      </c>
      <c r="AG161" s="22" t="s">
        <v>83</v>
      </c>
      <c r="AH161" s="18" t="s">
        <v>40</v>
      </c>
      <c r="AI161" s="18" t="s">
        <v>98</v>
      </c>
      <c r="AJ161" s="18" t="s">
        <v>1255</v>
      </c>
      <c r="AK161" s="18" t="s">
        <v>100</v>
      </c>
      <c r="AL161" s="18" t="s">
        <v>98</v>
      </c>
      <c r="AM161" s="17" t="s">
        <v>83</v>
      </c>
    </row>
    <row r="162" spans="1:40" s="23" customFormat="1" ht="280.5" x14ac:dyDescent="0.25">
      <c r="A162" s="17">
        <f t="shared" si="2"/>
        <v>157</v>
      </c>
      <c r="B162" s="18" t="s">
        <v>1056</v>
      </c>
      <c r="C162" s="18" t="s">
        <v>26</v>
      </c>
      <c r="D162" s="18" t="s">
        <v>1050</v>
      </c>
      <c r="E162" s="19" t="s">
        <v>1026</v>
      </c>
      <c r="F162" s="20" t="s">
        <v>78</v>
      </c>
      <c r="G162" s="20" t="s">
        <v>873</v>
      </c>
      <c r="H162" s="18" t="s">
        <v>79</v>
      </c>
      <c r="I162" s="18" t="s">
        <v>27</v>
      </c>
      <c r="J162" s="21">
        <v>2.7</v>
      </c>
      <c r="K162" s="18" t="s">
        <v>1184</v>
      </c>
      <c r="L162" s="18" t="s">
        <v>1183</v>
      </c>
      <c r="M162" s="18" t="s">
        <v>31</v>
      </c>
      <c r="N162" s="17" t="s">
        <v>32</v>
      </c>
      <c r="O162" s="18" t="s">
        <v>81</v>
      </c>
      <c r="P162" s="18" t="s">
        <v>743</v>
      </c>
      <c r="Q162" s="18" t="s">
        <v>65</v>
      </c>
      <c r="R162" s="18" t="s">
        <v>1164</v>
      </c>
      <c r="S162" s="18" t="s">
        <v>1163</v>
      </c>
      <c r="T162" s="18" t="s">
        <v>1163</v>
      </c>
      <c r="U162" s="25"/>
      <c r="V162" s="18">
        <v>0.68</v>
      </c>
      <c r="W162" s="25"/>
      <c r="X162" s="25"/>
      <c r="Y162" s="25"/>
      <c r="Z162" s="25"/>
      <c r="AA162" s="25"/>
      <c r="AB162" s="18">
        <v>31.76</v>
      </c>
      <c r="AC162" s="21">
        <v>21.6</v>
      </c>
      <c r="AD162" s="25"/>
      <c r="AE162" s="25"/>
      <c r="AF162" s="21">
        <v>21.6</v>
      </c>
      <c r="AG162" s="22" t="s">
        <v>83</v>
      </c>
      <c r="AH162" s="18" t="s">
        <v>40</v>
      </c>
      <c r="AI162" s="18" t="s">
        <v>105</v>
      </c>
      <c r="AJ162" s="18" t="s">
        <v>1255</v>
      </c>
      <c r="AK162" s="18" t="s">
        <v>106</v>
      </c>
      <c r="AL162" s="18" t="s">
        <v>105</v>
      </c>
      <c r="AM162" s="17" t="s">
        <v>83</v>
      </c>
    </row>
    <row r="163" spans="1:40" s="23" customFormat="1" ht="280.5" x14ac:dyDescent="0.25">
      <c r="A163" s="17">
        <f t="shared" si="2"/>
        <v>158</v>
      </c>
      <c r="B163" s="18" t="s">
        <v>1056</v>
      </c>
      <c r="C163" s="18" t="s">
        <v>26</v>
      </c>
      <c r="D163" s="18" t="s">
        <v>1050</v>
      </c>
      <c r="E163" s="19" t="s">
        <v>687</v>
      </c>
      <c r="F163" s="20" t="s">
        <v>58</v>
      </c>
      <c r="G163" s="20" t="s">
        <v>874</v>
      </c>
      <c r="H163" s="18" t="s">
        <v>59</v>
      </c>
      <c r="I163" s="18" t="s">
        <v>30</v>
      </c>
      <c r="J163" s="21">
        <v>10.5</v>
      </c>
      <c r="K163" s="18" t="s">
        <v>1184</v>
      </c>
      <c r="L163" s="18" t="s">
        <v>1183</v>
      </c>
      <c r="M163" s="18" t="s">
        <v>31</v>
      </c>
      <c r="N163" s="18" t="s">
        <v>32</v>
      </c>
      <c r="O163" s="18" t="s">
        <v>60</v>
      </c>
      <c r="P163" s="18" t="s">
        <v>744</v>
      </c>
      <c r="Q163" s="18" t="s">
        <v>64</v>
      </c>
      <c r="R163" s="18" t="s">
        <v>1164</v>
      </c>
      <c r="S163" s="18" t="s">
        <v>1163</v>
      </c>
      <c r="T163" s="18" t="s">
        <v>1163</v>
      </c>
      <c r="U163" s="18" t="s">
        <v>1040</v>
      </c>
      <c r="V163" s="18">
        <v>2.63</v>
      </c>
      <c r="W163" s="17"/>
      <c r="X163" s="17"/>
      <c r="Y163" s="17"/>
      <c r="Z163" s="17"/>
      <c r="AA163" s="17"/>
      <c r="AB163" s="17">
        <v>71.86</v>
      </c>
      <c r="AC163" s="17">
        <v>189</v>
      </c>
      <c r="AD163" s="17"/>
      <c r="AE163" s="17"/>
      <c r="AF163" s="21">
        <v>189</v>
      </c>
      <c r="AG163" s="22" t="s">
        <v>83</v>
      </c>
      <c r="AH163" s="18" t="s">
        <v>40</v>
      </c>
      <c r="AI163" s="18" t="s">
        <v>92</v>
      </c>
      <c r="AJ163" s="18" t="s">
        <v>1255</v>
      </c>
      <c r="AK163" s="18" t="s">
        <v>93</v>
      </c>
      <c r="AL163" s="18" t="s">
        <v>92</v>
      </c>
      <c r="AM163" s="17" t="s">
        <v>83</v>
      </c>
    </row>
    <row r="164" spans="1:40" s="23" customFormat="1" ht="280.5" x14ac:dyDescent="0.25">
      <c r="A164" s="17">
        <f t="shared" si="2"/>
        <v>159</v>
      </c>
      <c r="B164" s="18" t="s">
        <v>1056</v>
      </c>
      <c r="C164" s="18" t="s">
        <v>26</v>
      </c>
      <c r="D164" s="18" t="s">
        <v>1050</v>
      </c>
      <c r="E164" s="19" t="s">
        <v>1027</v>
      </c>
      <c r="F164" s="20" t="s">
        <v>78</v>
      </c>
      <c r="G164" s="20" t="s">
        <v>875</v>
      </c>
      <c r="H164" s="18" t="s">
        <v>79</v>
      </c>
      <c r="I164" s="18" t="s">
        <v>29</v>
      </c>
      <c r="J164" s="21" t="s">
        <v>82</v>
      </c>
      <c r="K164" s="18" t="s">
        <v>1184</v>
      </c>
      <c r="L164" s="18" t="s">
        <v>1183</v>
      </c>
      <c r="M164" s="18" t="s">
        <v>31</v>
      </c>
      <c r="N164" s="17" t="s">
        <v>32</v>
      </c>
      <c r="O164" s="18" t="s">
        <v>81</v>
      </c>
      <c r="P164" s="18" t="s">
        <v>744</v>
      </c>
      <c r="Q164" s="18" t="s">
        <v>506</v>
      </c>
      <c r="R164" s="18" t="s">
        <v>1164</v>
      </c>
      <c r="S164" s="18" t="s">
        <v>1163</v>
      </c>
      <c r="T164" s="18" t="s">
        <v>1163</v>
      </c>
      <c r="U164" s="17"/>
      <c r="V164" s="17">
        <v>1.53</v>
      </c>
      <c r="W164" s="17"/>
      <c r="X164" s="17"/>
      <c r="Y164" s="17"/>
      <c r="Z164" s="17"/>
      <c r="AA164" s="17"/>
      <c r="AB164" s="17">
        <v>31.89</v>
      </c>
      <c r="AC164" s="17">
        <v>48.8</v>
      </c>
      <c r="AD164" s="17"/>
      <c r="AE164" s="17"/>
      <c r="AF164" s="17">
        <v>48.8</v>
      </c>
      <c r="AG164" s="22" t="s">
        <v>83</v>
      </c>
      <c r="AH164" s="18" t="s">
        <v>40</v>
      </c>
      <c r="AI164" s="18" t="s">
        <v>105</v>
      </c>
      <c r="AJ164" s="18" t="s">
        <v>1255</v>
      </c>
      <c r="AK164" s="18" t="s">
        <v>85</v>
      </c>
      <c r="AL164" s="18" t="s">
        <v>105</v>
      </c>
      <c r="AM164" s="17" t="s">
        <v>83</v>
      </c>
    </row>
    <row r="165" spans="1:40" s="23" customFormat="1" ht="280.5" x14ac:dyDescent="0.25">
      <c r="A165" s="17">
        <f t="shared" si="2"/>
        <v>160</v>
      </c>
      <c r="B165" s="18" t="s">
        <v>1056</v>
      </c>
      <c r="C165" s="18" t="s">
        <v>26</v>
      </c>
      <c r="D165" s="18" t="s">
        <v>1050</v>
      </c>
      <c r="E165" s="19" t="s">
        <v>1028</v>
      </c>
      <c r="F165" s="20" t="s">
        <v>78</v>
      </c>
      <c r="G165" s="20" t="s">
        <v>876</v>
      </c>
      <c r="H165" s="18" t="s">
        <v>79</v>
      </c>
      <c r="I165" s="18" t="s">
        <v>29</v>
      </c>
      <c r="J165" s="21" t="s">
        <v>80</v>
      </c>
      <c r="K165" s="18" t="s">
        <v>1184</v>
      </c>
      <c r="L165" s="18" t="s">
        <v>1183</v>
      </c>
      <c r="M165" s="18" t="s">
        <v>31</v>
      </c>
      <c r="N165" s="17" t="s">
        <v>32</v>
      </c>
      <c r="O165" s="18" t="s">
        <v>81</v>
      </c>
      <c r="P165" s="18" t="s">
        <v>745</v>
      </c>
      <c r="Q165" s="18" t="s">
        <v>77</v>
      </c>
      <c r="R165" s="18" t="s">
        <v>1164</v>
      </c>
      <c r="S165" s="18" t="s">
        <v>1163</v>
      </c>
      <c r="T165" s="18" t="s">
        <v>1163</v>
      </c>
      <c r="U165" s="17"/>
      <c r="V165" s="17">
        <v>1.6</v>
      </c>
      <c r="W165" s="17"/>
      <c r="X165" s="17"/>
      <c r="Y165" s="17"/>
      <c r="Z165" s="17"/>
      <c r="AA165" s="17"/>
      <c r="AB165" s="17">
        <v>31</v>
      </c>
      <c r="AC165" s="17">
        <v>49.6</v>
      </c>
      <c r="AD165" s="17"/>
      <c r="AE165" s="17"/>
      <c r="AF165" s="26">
        <v>49.6</v>
      </c>
      <c r="AG165" s="22" t="s">
        <v>83</v>
      </c>
      <c r="AH165" s="18" t="s">
        <v>40</v>
      </c>
      <c r="AI165" s="18" t="s">
        <v>105</v>
      </c>
      <c r="AJ165" s="17" t="s">
        <v>1250</v>
      </c>
      <c r="AK165" s="18" t="s">
        <v>85</v>
      </c>
      <c r="AL165" s="18" t="s">
        <v>105</v>
      </c>
      <c r="AM165" s="17" t="s">
        <v>83</v>
      </c>
    </row>
    <row r="166" spans="1:40" s="23" customFormat="1" ht="267.75" x14ac:dyDescent="0.25">
      <c r="A166" s="17">
        <f t="shared" si="2"/>
        <v>161</v>
      </c>
      <c r="B166" s="18" t="s">
        <v>1056</v>
      </c>
      <c r="C166" s="18" t="s">
        <v>26</v>
      </c>
      <c r="D166" s="18" t="s">
        <v>1050</v>
      </c>
      <c r="E166" s="19" t="s">
        <v>1029</v>
      </c>
      <c r="F166" s="20" t="s">
        <v>50</v>
      </c>
      <c r="G166" s="20" t="s">
        <v>877</v>
      </c>
      <c r="H166" s="18" t="s">
        <v>38</v>
      </c>
      <c r="I166" s="17" t="s">
        <v>29</v>
      </c>
      <c r="J166" s="26">
        <v>2.4</v>
      </c>
      <c r="K166" s="18" t="s">
        <v>1184</v>
      </c>
      <c r="L166" s="18" t="s">
        <v>1183</v>
      </c>
      <c r="M166" s="18" t="s">
        <v>49</v>
      </c>
      <c r="N166" s="17" t="s">
        <v>32</v>
      </c>
      <c r="O166" s="17" t="s">
        <v>39</v>
      </c>
      <c r="P166" s="18" t="s">
        <v>1030</v>
      </c>
      <c r="Q166" s="17" t="s">
        <v>55</v>
      </c>
      <c r="R166" s="18" t="s">
        <v>28</v>
      </c>
      <c r="S166" s="18" t="s">
        <v>1163</v>
      </c>
      <c r="T166" s="18" t="s">
        <v>1163</v>
      </c>
      <c r="U166" s="20" t="s">
        <v>490</v>
      </c>
      <c r="V166" s="17">
        <v>0.6</v>
      </c>
      <c r="W166" s="17"/>
      <c r="X166" s="17"/>
      <c r="Y166" s="17"/>
      <c r="Z166" s="17"/>
      <c r="AA166" s="17"/>
      <c r="AB166" s="17">
        <v>32</v>
      </c>
      <c r="AC166" s="17">
        <v>19.2</v>
      </c>
      <c r="AD166" s="17"/>
      <c r="AE166" s="17"/>
      <c r="AF166" s="26">
        <v>19.2</v>
      </c>
      <c r="AG166" s="22" t="s">
        <v>83</v>
      </c>
      <c r="AH166" s="18" t="s">
        <v>40</v>
      </c>
      <c r="AI166" s="18" t="s">
        <v>88</v>
      </c>
      <c r="AJ166" s="18" t="s">
        <v>1254</v>
      </c>
      <c r="AK166" s="18" t="s">
        <v>85</v>
      </c>
      <c r="AL166" s="18" t="s">
        <v>88</v>
      </c>
      <c r="AM166" s="17" t="s">
        <v>83</v>
      </c>
    </row>
    <row r="167" spans="1:40" s="23" customFormat="1" ht="114.75" x14ac:dyDescent="0.25">
      <c r="A167" s="17">
        <f t="shared" si="2"/>
        <v>162</v>
      </c>
      <c r="B167" s="30" t="s">
        <v>1060</v>
      </c>
      <c r="C167" s="18" t="s">
        <v>1061</v>
      </c>
      <c r="D167" s="18" t="s">
        <v>1053</v>
      </c>
      <c r="E167" s="31" t="s">
        <v>1036</v>
      </c>
      <c r="F167" s="32" t="s">
        <v>512</v>
      </c>
      <c r="G167" s="33" t="s">
        <v>513</v>
      </c>
      <c r="H167" s="30" t="s">
        <v>517</v>
      </c>
      <c r="I167" s="34" t="s">
        <v>27</v>
      </c>
      <c r="J167" s="34">
        <v>0</v>
      </c>
      <c r="K167" s="18" t="s">
        <v>1184</v>
      </c>
      <c r="L167" s="18" t="s">
        <v>746</v>
      </c>
      <c r="M167" s="18" t="s">
        <v>482</v>
      </c>
      <c r="N167" s="34" t="s">
        <v>518</v>
      </c>
      <c r="O167" s="30" t="s">
        <v>519</v>
      </c>
      <c r="P167" s="34" t="s">
        <v>514</v>
      </c>
      <c r="Q167" s="34" t="s">
        <v>514</v>
      </c>
      <c r="R167" s="18" t="s">
        <v>37</v>
      </c>
      <c r="S167" s="18" t="s">
        <v>1163</v>
      </c>
      <c r="T167" s="18" t="s">
        <v>1163</v>
      </c>
      <c r="U167" s="35" t="s">
        <v>1043</v>
      </c>
      <c r="V167" s="34"/>
      <c r="W167" s="34"/>
      <c r="X167" s="34"/>
      <c r="Y167" s="34"/>
      <c r="Z167" s="34"/>
      <c r="AA167" s="34">
        <v>47</v>
      </c>
      <c r="AB167" s="34">
        <v>5</v>
      </c>
      <c r="AC167" s="34">
        <v>235</v>
      </c>
      <c r="AD167" s="34"/>
      <c r="AE167" s="34"/>
      <c r="AF167" s="34">
        <v>235</v>
      </c>
      <c r="AG167" s="22" t="s">
        <v>83</v>
      </c>
      <c r="AH167" s="30" t="s">
        <v>515</v>
      </c>
      <c r="AI167" s="30" t="s">
        <v>516</v>
      </c>
      <c r="AJ167" s="18" t="s">
        <v>1255</v>
      </c>
      <c r="AK167" s="30" t="s">
        <v>878</v>
      </c>
      <c r="AL167" s="30" t="s">
        <v>33</v>
      </c>
      <c r="AM167" s="17" t="s">
        <v>83</v>
      </c>
    </row>
    <row r="168" spans="1:40" s="23" customFormat="1" ht="114.75" x14ac:dyDescent="0.25">
      <c r="A168" s="17">
        <v>163</v>
      </c>
      <c r="B168" s="30" t="s">
        <v>1058</v>
      </c>
      <c r="C168" s="18" t="s">
        <v>1059</v>
      </c>
      <c r="D168" s="18" t="s">
        <v>1053</v>
      </c>
      <c r="E168" s="31" t="s">
        <v>1035</v>
      </c>
      <c r="F168" s="32" t="s">
        <v>512</v>
      </c>
      <c r="G168" s="33" t="s">
        <v>513</v>
      </c>
      <c r="H168" s="30" t="s">
        <v>522</v>
      </c>
      <c r="I168" s="34" t="s">
        <v>27</v>
      </c>
      <c r="J168" s="34">
        <v>0</v>
      </c>
      <c r="K168" s="18" t="s">
        <v>1184</v>
      </c>
      <c r="L168" s="18" t="s">
        <v>1182</v>
      </c>
      <c r="M168" s="18" t="s">
        <v>146</v>
      </c>
      <c r="N168" s="34" t="s">
        <v>520</v>
      </c>
      <c r="O168" s="30" t="s">
        <v>521</v>
      </c>
      <c r="P168" s="34" t="s">
        <v>514</v>
      </c>
      <c r="Q168" s="34" t="s">
        <v>514</v>
      </c>
      <c r="R168" s="18" t="s">
        <v>37</v>
      </c>
      <c r="S168" s="18" t="s">
        <v>1163</v>
      </c>
      <c r="T168" s="18" t="s">
        <v>1163</v>
      </c>
      <c r="U168" s="35" t="s">
        <v>1044</v>
      </c>
      <c r="V168" s="34"/>
      <c r="W168" s="34"/>
      <c r="X168" s="34"/>
      <c r="Y168" s="34"/>
      <c r="Z168" s="34"/>
      <c r="AA168" s="34">
        <v>27</v>
      </c>
      <c r="AB168" s="34">
        <v>5</v>
      </c>
      <c r="AC168" s="34">
        <v>135</v>
      </c>
      <c r="AD168" s="34"/>
      <c r="AE168" s="34"/>
      <c r="AF168" s="34">
        <v>135</v>
      </c>
      <c r="AG168" s="22" t="s">
        <v>83</v>
      </c>
      <c r="AH168" s="30" t="s">
        <v>515</v>
      </c>
      <c r="AI168" s="30" t="s">
        <v>516</v>
      </c>
      <c r="AJ168" s="18" t="s">
        <v>1255</v>
      </c>
      <c r="AK168" s="30" t="s">
        <v>878</v>
      </c>
      <c r="AL168" s="30" t="s">
        <v>33</v>
      </c>
      <c r="AM168" s="17" t="s">
        <v>83</v>
      </c>
    </row>
    <row r="169" spans="1:40" s="39" customFormat="1" ht="165.75" x14ac:dyDescent="0.2">
      <c r="A169" s="17">
        <v>164</v>
      </c>
      <c r="B169" s="18" t="s">
        <v>1091</v>
      </c>
      <c r="C169" s="18" t="s">
        <v>1100</v>
      </c>
      <c r="D169" s="18" t="s">
        <v>1092</v>
      </c>
      <c r="E169" s="19" t="s">
        <v>1101</v>
      </c>
      <c r="F169" s="24" t="s">
        <v>1181</v>
      </c>
      <c r="G169" s="24" t="s">
        <v>1093</v>
      </c>
      <c r="H169" s="17" t="s">
        <v>1094</v>
      </c>
      <c r="I169" s="17" t="s">
        <v>27</v>
      </c>
      <c r="J169" s="17">
        <v>0</v>
      </c>
      <c r="K169" s="18" t="s">
        <v>1063</v>
      </c>
      <c r="L169" s="18" t="s">
        <v>1095</v>
      </c>
      <c r="M169" s="18" t="s">
        <v>594</v>
      </c>
      <c r="N169" s="18" t="s">
        <v>595</v>
      </c>
      <c r="O169" s="18" t="s">
        <v>596</v>
      </c>
      <c r="P169" s="18" t="s">
        <v>1102</v>
      </c>
      <c r="Q169" s="18" t="s">
        <v>1103</v>
      </c>
      <c r="R169" s="17" t="s">
        <v>28</v>
      </c>
      <c r="S169" s="18" t="s">
        <v>1104</v>
      </c>
      <c r="T169" s="18" t="s">
        <v>1104</v>
      </c>
      <c r="U169" s="36"/>
      <c r="V169" s="36"/>
      <c r="W169" s="36"/>
      <c r="X169" s="36"/>
      <c r="Y169" s="36"/>
      <c r="Z169" s="36"/>
      <c r="AA169" s="18">
        <v>292</v>
      </c>
      <c r="AB169" s="37">
        <f t="shared" ref="AB169" si="3">AF169/AA169</f>
        <v>8.3417808219178088E-2</v>
      </c>
      <c r="AC169" s="37">
        <v>24.358000000000001</v>
      </c>
      <c r="AD169" s="36"/>
      <c r="AE169" s="36"/>
      <c r="AF169" s="37">
        <v>24.358000000000001</v>
      </c>
      <c r="AG169" s="18" t="s">
        <v>1088</v>
      </c>
      <c r="AH169" s="18" t="s">
        <v>1096</v>
      </c>
      <c r="AI169" s="18" t="s">
        <v>1097</v>
      </c>
      <c r="AJ169" s="18" t="s">
        <v>1255</v>
      </c>
      <c r="AK169" s="18" t="s">
        <v>1098</v>
      </c>
      <c r="AL169" s="18" t="s">
        <v>1099</v>
      </c>
      <c r="AM169" s="18" t="s">
        <v>1265</v>
      </c>
      <c r="AN169" s="38"/>
    </row>
    <row r="170" spans="1:40" s="68" customFormat="1" ht="12.75" x14ac:dyDescent="0.25">
      <c r="A170" s="68" t="s">
        <v>1049</v>
      </c>
    </row>
    <row r="171" spans="1:40" s="23" customFormat="1" ht="76.5" x14ac:dyDescent="0.25">
      <c r="A171" s="17">
        <v>1</v>
      </c>
      <c r="B171" s="40">
        <v>9</v>
      </c>
      <c r="C171" s="34" t="s">
        <v>1054</v>
      </c>
      <c r="D171" s="41">
        <v>14</v>
      </c>
      <c r="E171" s="42" t="s">
        <v>585</v>
      </c>
      <c r="F171" s="43" t="s">
        <v>1031</v>
      </c>
      <c r="G171" s="43" t="s">
        <v>579</v>
      </c>
      <c r="H171" s="30" t="s">
        <v>517</v>
      </c>
      <c r="I171" s="40" t="s">
        <v>27</v>
      </c>
      <c r="J171" s="44">
        <v>0</v>
      </c>
      <c r="K171" s="18" t="s">
        <v>1184</v>
      </c>
      <c r="L171" s="18" t="s">
        <v>746</v>
      </c>
      <c r="M171" s="40" t="s">
        <v>31</v>
      </c>
      <c r="N171" s="40" t="s">
        <v>580</v>
      </c>
      <c r="O171" s="40" t="s">
        <v>586</v>
      </c>
      <c r="P171" s="34" t="s">
        <v>514</v>
      </c>
      <c r="Q171" s="18" t="s">
        <v>1103</v>
      </c>
      <c r="R171" s="18" t="s">
        <v>246</v>
      </c>
      <c r="S171" s="18" t="s">
        <v>1104</v>
      </c>
      <c r="T171" s="18" t="s">
        <v>1104</v>
      </c>
      <c r="U171" s="35" t="s">
        <v>1043</v>
      </c>
      <c r="V171" s="40"/>
      <c r="W171" s="40"/>
      <c r="X171" s="40"/>
      <c r="Y171" s="40"/>
      <c r="Z171" s="40"/>
      <c r="AA171" s="40"/>
      <c r="AB171" s="40"/>
      <c r="AC171" s="40">
        <v>0.6</v>
      </c>
      <c r="AD171" s="40"/>
      <c r="AE171" s="40"/>
      <c r="AF171" s="44">
        <v>0.6</v>
      </c>
      <c r="AG171" s="22" t="s">
        <v>83</v>
      </c>
      <c r="AH171" s="40" t="s">
        <v>40</v>
      </c>
      <c r="AI171" s="40" t="s">
        <v>581</v>
      </c>
      <c r="AJ171" s="17" t="s">
        <v>1250</v>
      </c>
      <c r="AK171" s="40" t="s">
        <v>582</v>
      </c>
      <c r="AL171" s="40" t="s">
        <v>583</v>
      </c>
      <c r="AM171" s="17" t="s">
        <v>83</v>
      </c>
    </row>
    <row r="172" spans="1:40" s="23" customFormat="1" ht="165.75" x14ac:dyDescent="0.25">
      <c r="A172" s="17">
        <v>2</v>
      </c>
      <c r="B172" s="40">
        <v>11</v>
      </c>
      <c r="C172" s="17" t="s">
        <v>1054</v>
      </c>
      <c r="D172" s="41">
        <v>18</v>
      </c>
      <c r="E172" s="19" t="s">
        <v>768</v>
      </c>
      <c r="F172" s="18" t="s">
        <v>587</v>
      </c>
      <c r="G172" s="18" t="s">
        <v>588</v>
      </c>
      <c r="H172" s="18" t="s">
        <v>589</v>
      </c>
      <c r="I172" s="40" t="s">
        <v>27</v>
      </c>
      <c r="J172" s="44">
        <v>0</v>
      </c>
      <c r="K172" s="18" t="s">
        <v>1184</v>
      </c>
      <c r="L172" s="18" t="s">
        <v>746</v>
      </c>
      <c r="M172" s="40" t="s">
        <v>31</v>
      </c>
      <c r="N172" s="18" t="s">
        <v>590</v>
      </c>
      <c r="O172" s="18" t="s">
        <v>591</v>
      </c>
      <c r="P172" s="34" t="s">
        <v>514</v>
      </c>
      <c r="Q172" s="18" t="s">
        <v>1103</v>
      </c>
      <c r="R172" s="18" t="s">
        <v>246</v>
      </c>
      <c r="S172" s="18" t="s">
        <v>1104</v>
      </c>
      <c r="T172" s="18" t="s">
        <v>1104</v>
      </c>
      <c r="U172" s="35" t="s">
        <v>1045</v>
      </c>
      <c r="V172" s="18" t="s">
        <v>25</v>
      </c>
      <c r="W172" s="18" t="s">
        <v>25</v>
      </c>
      <c r="X172" s="17">
        <v>1582</v>
      </c>
      <c r="Y172" s="18" t="s">
        <v>25</v>
      </c>
      <c r="Z172" s="18" t="s">
        <v>25</v>
      </c>
      <c r="AA172" s="18" t="s">
        <v>25</v>
      </c>
      <c r="AB172" s="17">
        <v>5.0000000000000001E-3</v>
      </c>
      <c r="AC172" s="17">
        <v>7.91</v>
      </c>
      <c r="AD172" s="17"/>
      <c r="AE172" s="17"/>
      <c r="AF172" s="17">
        <v>7.91</v>
      </c>
      <c r="AG172" s="22" t="s">
        <v>83</v>
      </c>
      <c r="AH172" s="40" t="s">
        <v>40</v>
      </c>
      <c r="AI172" s="18" t="s">
        <v>589</v>
      </c>
      <c r="AJ172" s="18" t="s">
        <v>1255</v>
      </c>
      <c r="AK172" s="18" t="s">
        <v>85</v>
      </c>
      <c r="AL172" s="18" t="s">
        <v>589</v>
      </c>
      <c r="AM172" s="18" t="s">
        <v>83</v>
      </c>
    </row>
    <row r="173" spans="1:40" s="23" customFormat="1" ht="114.75" x14ac:dyDescent="0.25">
      <c r="A173" s="17">
        <v>3</v>
      </c>
      <c r="B173" s="18">
        <v>4</v>
      </c>
      <c r="C173" s="45" t="s">
        <v>592</v>
      </c>
      <c r="D173" s="41" t="s">
        <v>584</v>
      </c>
      <c r="E173" s="19" t="s">
        <v>1033</v>
      </c>
      <c r="F173" s="20" t="s">
        <v>1034</v>
      </c>
      <c r="G173" s="18" t="s">
        <v>602</v>
      </c>
      <c r="H173" s="18" t="s">
        <v>593</v>
      </c>
      <c r="I173" s="18" t="s">
        <v>30</v>
      </c>
      <c r="J173" s="18">
        <v>0</v>
      </c>
      <c r="K173" s="18" t="s">
        <v>1184</v>
      </c>
      <c r="L173" s="18" t="s">
        <v>746</v>
      </c>
      <c r="M173" s="18" t="s">
        <v>594</v>
      </c>
      <c r="N173" s="18" t="s">
        <v>595</v>
      </c>
      <c r="O173" s="18" t="s">
        <v>596</v>
      </c>
      <c r="P173" s="18" t="s">
        <v>597</v>
      </c>
      <c r="Q173" s="18" t="s">
        <v>1103</v>
      </c>
      <c r="R173" s="18" t="s">
        <v>1089</v>
      </c>
      <c r="S173" s="18" t="s">
        <v>1104</v>
      </c>
      <c r="T173" s="18" t="s">
        <v>1104</v>
      </c>
      <c r="U173" s="35" t="s">
        <v>1045</v>
      </c>
      <c r="V173" s="18"/>
      <c r="W173" s="17"/>
      <c r="X173" s="17"/>
      <c r="Y173" s="17"/>
      <c r="Z173" s="17"/>
      <c r="AA173" s="17"/>
      <c r="AB173" s="46">
        <v>2</v>
      </c>
      <c r="AC173" s="47">
        <v>12</v>
      </c>
      <c r="AD173" s="46"/>
      <c r="AE173" s="46"/>
      <c r="AF173" s="47">
        <v>12</v>
      </c>
      <c r="AG173" s="22" t="s">
        <v>1249</v>
      </c>
      <c r="AH173" s="18" t="s">
        <v>598</v>
      </c>
      <c r="AI173" s="18" t="s">
        <v>599</v>
      </c>
      <c r="AJ173" s="18" t="s">
        <v>1255</v>
      </c>
      <c r="AK173" s="18" t="s">
        <v>600</v>
      </c>
      <c r="AL173" s="18" t="s">
        <v>601</v>
      </c>
      <c r="AM173" s="45" t="s">
        <v>1264</v>
      </c>
    </row>
    <row r="174" spans="1:40" s="23" customFormat="1" ht="152.44999999999999" customHeight="1" x14ac:dyDescent="0.25">
      <c r="A174" s="17">
        <f>A173+1</f>
        <v>4</v>
      </c>
      <c r="B174" s="40" t="s">
        <v>1057</v>
      </c>
      <c r="C174" s="48" t="s">
        <v>511</v>
      </c>
      <c r="D174" s="41" t="s">
        <v>1055</v>
      </c>
      <c r="E174" s="49" t="s">
        <v>603</v>
      </c>
      <c r="F174" s="20" t="s">
        <v>1032</v>
      </c>
      <c r="G174" s="20" t="s">
        <v>879</v>
      </c>
      <c r="H174" s="18" t="s">
        <v>604</v>
      </c>
      <c r="I174" s="18" t="s">
        <v>30</v>
      </c>
      <c r="J174" s="18">
        <v>0</v>
      </c>
      <c r="K174" s="18" t="s">
        <v>1184</v>
      </c>
      <c r="L174" s="18" t="s">
        <v>746</v>
      </c>
      <c r="M174" s="18" t="s">
        <v>594</v>
      </c>
      <c r="N174" s="18" t="s">
        <v>595</v>
      </c>
      <c r="O174" s="18" t="s">
        <v>596</v>
      </c>
      <c r="P174" s="18" t="s">
        <v>597</v>
      </c>
      <c r="Q174" s="18" t="s">
        <v>1103</v>
      </c>
      <c r="R174" s="18" t="s">
        <v>1089</v>
      </c>
      <c r="S174" s="18" t="s">
        <v>1104</v>
      </c>
      <c r="T174" s="18" t="s">
        <v>1104</v>
      </c>
      <c r="U174" s="35" t="s">
        <v>1045</v>
      </c>
      <c r="V174" s="18"/>
      <c r="W174" s="18"/>
      <c r="X174" s="18"/>
      <c r="Y174" s="18"/>
      <c r="Z174" s="18"/>
      <c r="AA174" s="18">
        <v>13</v>
      </c>
      <c r="AB174" s="18"/>
      <c r="AC174" s="17">
        <v>7.8</v>
      </c>
      <c r="AD174" s="18"/>
      <c r="AE174" s="18"/>
      <c r="AF174" s="17">
        <v>7.8</v>
      </c>
      <c r="AG174" s="50" t="s">
        <v>1263</v>
      </c>
      <c r="AH174" s="18" t="s">
        <v>598</v>
      </c>
      <c r="AI174" s="18" t="s">
        <v>1047</v>
      </c>
      <c r="AJ174" s="18" t="s">
        <v>1255</v>
      </c>
      <c r="AK174" s="18" t="s">
        <v>600</v>
      </c>
      <c r="AL174" s="18" t="s">
        <v>33</v>
      </c>
      <c r="AM174" s="45" t="s">
        <v>1263</v>
      </c>
    </row>
    <row r="175" spans="1:40" s="51" customFormat="1" ht="76.5" x14ac:dyDescent="0.25">
      <c r="A175" s="18">
        <v>5</v>
      </c>
      <c r="B175" s="18">
        <v>7</v>
      </c>
      <c r="C175" s="45" t="s">
        <v>1064</v>
      </c>
      <c r="D175" s="18">
        <v>14</v>
      </c>
      <c r="E175" s="19" t="s">
        <v>1065</v>
      </c>
      <c r="F175" s="20" t="s">
        <v>1066</v>
      </c>
      <c r="G175" s="20" t="s">
        <v>1067</v>
      </c>
      <c r="H175" s="18" t="s">
        <v>1068</v>
      </c>
      <c r="I175" s="18"/>
      <c r="J175" s="24"/>
      <c r="K175" s="18" t="s">
        <v>1063</v>
      </c>
      <c r="L175" s="18" t="s">
        <v>746</v>
      </c>
      <c r="M175" s="18" t="s">
        <v>594</v>
      </c>
      <c r="N175" s="18" t="s">
        <v>595</v>
      </c>
      <c r="O175" s="18" t="s">
        <v>596</v>
      </c>
      <c r="P175" s="17" t="s">
        <v>597</v>
      </c>
      <c r="Q175" s="18" t="s">
        <v>1076</v>
      </c>
      <c r="R175" s="17" t="s">
        <v>246</v>
      </c>
      <c r="S175" s="18" t="str">
        <f t="shared" ref="S175:T178" si="4">$S$98</f>
        <v>Не визначено</v>
      </c>
      <c r="T175" s="18" t="str">
        <f t="shared" si="4"/>
        <v>Не визначено</v>
      </c>
      <c r="U175" s="18" t="s">
        <v>1069</v>
      </c>
      <c r="V175" s="18"/>
      <c r="W175" s="24"/>
      <c r="X175" s="24"/>
      <c r="Y175" s="24"/>
      <c r="Z175" s="24"/>
      <c r="AA175" s="18">
        <v>43</v>
      </c>
      <c r="AB175" s="18"/>
      <c r="AC175" s="18">
        <v>0.6</v>
      </c>
      <c r="AD175" s="24"/>
      <c r="AE175" s="24"/>
      <c r="AF175" s="18">
        <v>0.6</v>
      </c>
      <c r="AG175" s="18" t="s">
        <v>1088</v>
      </c>
      <c r="AH175" s="18" t="s">
        <v>1070</v>
      </c>
      <c r="AI175" s="18" t="s">
        <v>1068</v>
      </c>
      <c r="AJ175" s="18"/>
      <c r="AK175" s="18" t="s">
        <v>1071</v>
      </c>
      <c r="AL175" s="24" t="s">
        <v>1072</v>
      </c>
      <c r="AM175" s="27" t="s">
        <v>1082</v>
      </c>
    </row>
    <row r="176" spans="1:40" s="51" customFormat="1" ht="76.5" x14ac:dyDescent="0.25">
      <c r="A176" s="18">
        <v>6</v>
      </c>
      <c r="B176" s="18">
        <v>7</v>
      </c>
      <c r="C176" s="45" t="s">
        <v>1064</v>
      </c>
      <c r="D176" s="18">
        <v>14</v>
      </c>
      <c r="E176" s="19" t="s">
        <v>1073</v>
      </c>
      <c r="F176" s="20" t="s">
        <v>1074</v>
      </c>
      <c r="G176" s="24" t="s">
        <v>1075</v>
      </c>
      <c r="H176" s="18" t="s">
        <v>1068</v>
      </c>
      <c r="I176" s="18"/>
      <c r="J176" s="18">
        <v>0</v>
      </c>
      <c r="K176" s="18" t="s">
        <v>1063</v>
      </c>
      <c r="L176" s="18" t="s">
        <v>746</v>
      </c>
      <c r="M176" s="18" t="s">
        <v>594</v>
      </c>
      <c r="N176" s="18" t="s">
        <v>595</v>
      </c>
      <c r="O176" s="18" t="s">
        <v>596</v>
      </c>
      <c r="P176" s="17" t="s">
        <v>1076</v>
      </c>
      <c r="Q176" s="18" t="s">
        <v>1076</v>
      </c>
      <c r="R176" s="18" t="s">
        <v>28</v>
      </c>
      <c r="S176" s="18" t="str">
        <f t="shared" si="4"/>
        <v>Не визначено</v>
      </c>
      <c r="T176" s="18" t="str">
        <f t="shared" si="4"/>
        <v>Не визначено</v>
      </c>
      <c r="U176" s="18" t="s">
        <v>1077</v>
      </c>
      <c r="V176" s="18"/>
      <c r="W176" s="24"/>
      <c r="X176" s="24"/>
      <c r="Y176" s="24"/>
      <c r="Z176" s="24"/>
      <c r="AA176" s="18"/>
      <c r="AB176" s="18"/>
      <c r="AC176" s="18">
        <v>1</v>
      </c>
      <c r="AD176" s="24"/>
      <c r="AE176" s="24"/>
      <c r="AF176" s="18">
        <v>1</v>
      </c>
      <c r="AG176" s="18" t="s">
        <v>1088</v>
      </c>
      <c r="AH176" s="18" t="s">
        <v>1070</v>
      </c>
      <c r="AI176" s="18" t="s">
        <v>1068</v>
      </c>
      <c r="AJ176" s="18"/>
      <c r="AK176" s="18" t="s">
        <v>1071</v>
      </c>
      <c r="AL176" s="24" t="s">
        <v>1072</v>
      </c>
      <c r="AM176" s="27" t="s">
        <v>1082</v>
      </c>
    </row>
    <row r="177" spans="1:58" s="51" customFormat="1" ht="76.5" x14ac:dyDescent="0.25">
      <c r="A177" s="18">
        <v>7</v>
      </c>
      <c r="B177" s="18">
        <v>6</v>
      </c>
      <c r="C177" s="45" t="s">
        <v>1078</v>
      </c>
      <c r="D177" s="18">
        <v>14</v>
      </c>
      <c r="E177" s="19" t="s">
        <v>1079</v>
      </c>
      <c r="F177" s="24" t="s">
        <v>1080</v>
      </c>
      <c r="G177" s="24" t="s">
        <v>1081</v>
      </c>
      <c r="H177" s="18" t="s">
        <v>1068</v>
      </c>
      <c r="I177" s="18"/>
      <c r="J177" s="24"/>
      <c r="K177" s="18" t="s">
        <v>1063</v>
      </c>
      <c r="L177" s="18" t="s">
        <v>746</v>
      </c>
      <c r="M177" s="18" t="s">
        <v>594</v>
      </c>
      <c r="N177" s="18" t="s">
        <v>595</v>
      </c>
      <c r="O177" s="18" t="s">
        <v>596</v>
      </c>
      <c r="P177" s="17" t="s">
        <v>1076</v>
      </c>
      <c r="Q177" s="18" t="s">
        <v>1076</v>
      </c>
      <c r="R177" s="18" t="s">
        <v>73</v>
      </c>
      <c r="S177" s="18" t="str">
        <f t="shared" si="4"/>
        <v>Не визначено</v>
      </c>
      <c r="T177" s="18" t="str">
        <f t="shared" si="4"/>
        <v>Не визначено</v>
      </c>
      <c r="U177" s="18"/>
      <c r="V177" s="28"/>
      <c r="W177" s="24"/>
      <c r="X177" s="24"/>
      <c r="Y177" s="24"/>
      <c r="Z177" s="24"/>
      <c r="AA177" s="18"/>
      <c r="AB177" s="18"/>
      <c r="AC177" s="18">
        <v>0.4</v>
      </c>
      <c r="AD177" s="24"/>
      <c r="AE177" s="24"/>
      <c r="AF177" s="18">
        <v>0.4</v>
      </c>
      <c r="AG177" s="18" t="s">
        <v>1082</v>
      </c>
      <c r="AH177" s="18" t="s">
        <v>1070</v>
      </c>
      <c r="AI177" s="18"/>
      <c r="AJ177" s="18"/>
      <c r="AK177" s="18" t="s">
        <v>1071</v>
      </c>
      <c r="AL177" s="24" t="s">
        <v>1072</v>
      </c>
      <c r="AM177" s="27" t="s">
        <v>1082</v>
      </c>
    </row>
    <row r="178" spans="1:58" s="51" customFormat="1" ht="76.5" x14ac:dyDescent="0.25">
      <c r="A178" s="18">
        <v>8</v>
      </c>
      <c r="B178" s="18">
        <v>7</v>
      </c>
      <c r="C178" s="45" t="s">
        <v>1064</v>
      </c>
      <c r="D178" s="18"/>
      <c r="E178" s="19" t="s">
        <v>1083</v>
      </c>
      <c r="F178" s="24" t="s">
        <v>1084</v>
      </c>
      <c r="G178" s="24" t="s">
        <v>1083</v>
      </c>
      <c r="H178" s="18" t="s">
        <v>1085</v>
      </c>
      <c r="I178" s="18" t="s">
        <v>27</v>
      </c>
      <c r="J178" s="18">
        <v>0</v>
      </c>
      <c r="K178" s="18" t="s">
        <v>1063</v>
      </c>
      <c r="L178" s="18" t="s">
        <v>746</v>
      </c>
      <c r="M178" s="18" t="s">
        <v>594</v>
      </c>
      <c r="N178" s="18" t="s">
        <v>595</v>
      </c>
      <c r="O178" s="18" t="s">
        <v>596</v>
      </c>
      <c r="P178" s="17" t="s">
        <v>1076</v>
      </c>
      <c r="Q178" s="18" t="s">
        <v>1076</v>
      </c>
      <c r="R178" s="18" t="s">
        <v>1086</v>
      </c>
      <c r="S178" s="18" t="str">
        <f t="shared" si="4"/>
        <v>Не визначено</v>
      </c>
      <c r="T178" s="18" t="str">
        <f t="shared" si="4"/>
        <v>Не визначено</v>
      </c>
      <c r="U178" s="18" t="s">
        <v>1069</v>
      </c>
      <c r="V178" s="28"/>
      <c r="W178" s="24"/>
      <c r="X178" s="24"/>
      <c r="Y178" s="24"/>
      <c r="Z178" s="24"/>
      <c r="AA178" s="18"/>
      <c r="AB178" s="18"/>
      <c r="AC178" s="18"/>
      <c r="AD178" s="24"/>
      <c r="AE178" s="24"/>
      <c r="AF178" s="18"/>
      <c r="AG178" s="18"/>
      <c r="AH178" s="18" t="s">
        <v>1087</v>
      </c>
      <c r="AI178" s="18"/>
      <c r="AJ178" s="18"/>
      <c r="AK178" s="18" t="s">
        <v>1071</v>
      </c>
      <c r="AL178" s="24" t="s">
        <v>1072</v>
      </c>
      <c r="AM178" s="27" t="s">
        <v>1082</v>
      </c>
    </row>
    <row r="179" spans="1:58" s="39" customFormat="1" ht="76.5" x14ac:dyDescent="0.2">
      <c r="A179" s="18">
        <v>9</v>
      </c>
      <c r="B179" s="18">
        <v>9</v>
      </c>
      <c r="C179" s="18" t="s">
        <v>1105</v>
      </c>
      <c r="D179" s="18" t="s">
        <v>1106</v>
      </c>
      <c r="E179" s="19" t="s">
        <v>1107</v>
      </c>
      <c r="F179" s="20" t="s">
        <v>1108</v>
      </c>
      <c r="G179" s="52" t="s">
        <v>1109</v>
      </c>
      <c r="H179" s="18" t="s">
        <v>1110</v>
      </c>
      <c r="I179" s="18" t="s">
        <v>27</v>
      </c>
      <c r="J179" s="18" t="s">
        <v>1111</v>
      </c>
      <c r="K179" s="18" t="s">
        <v>1184</v>
      </c>
      <c r="L179" s="18" t="s">
        <v>746</v>
      </c>
      <c r="M179" s="18" t="s">
        <v>594</v>
      </c>
      <c r="N179" s="18" t="s">
        <v>595</v>
      </c>
      <c r="O179" s="18" t="s">
        <v>1112</v>
      </c>
      <c r="P179" s="18" t="s">
        <v>1113</v>
      </c>
      <c r="Q179" s="18" t="s">
        <v>514</v>
      </c>
      <c r="R179" s="18" t="s">
        <v>28</v>
      </c>
      <c r="S179" s="18" t="s">
        <v>1176</v>
      </c>
      <c r="T179" s="18" t="s">
        <v>1176</v>
      </c>
      <c r="U179" s="15"/>
      <c r="V179" s="15"/>
      <c r="W179" s="15"/>
      <c r="X179" s="15"/>
      <c r="Y179" s="15"/>
      <c r="Z179" s="15"/>
      <c r="AA179" s="18">
        <v>9</v>
      </c>
      <c r="AB179" s="15"/>
      <c r="AC179" s="15"/>
      <c r="AD179" s="15"/>
      <c r="AE179" s="15"/>
      <c r="AF179" s="18"/>
      <c r="AG179" s="18" t="s">
        <v>1088</v>
      </c>
      <c r="AH179" s="18" t="s">
        <v>1096</v>
      </c>
      <c r="AI179" s="18" t="s">
        <v>1097</v>
      </c>
      <c r="AJ179" s="18" t="s">
        <v>1255</v>
      </c>
      <c r="AK179" s="18" t="s">
        <v>1114</v>
      </c>
      <c r="AL179" s="18" t="s">
        <v>1115</v>
      </c>
      <c r="AM179" s="27" t="s">
        <v>1260</v>
      </c>
    </row>
    <row r="180" spans="1:58" s="39" customFormat="1" ht="76.5" x14ac:dyDescent="0.2">
      <c r="A180" s="18">
        <v>10</v>
      </c>
      <c r="B180" s="18">
        <v>9</v>
      </c>
      <c r="C180" s="18" t="s">
        <v>1105</v>
      </c>
      <c r="D180" s="18" t="s">
        <v>1106</v>
      </c>
      <c r="E180" s="19" t="s">
        <v>1116</v>
      </c>
      <c r="F180" s="20" t="s">
        <v>1117</v>
      </c>
      <c r="G180" s="20" t="s">
        <v>1118</v>
      </c>
      <c r="H180" s="18" t="s">
        <v>1119</v>
      </c>
      <c r="I180" s="18" t="s">
        <v>27</v>
      </c>
      <c r="J180" s="18" t="s">
        <v>1111</v>
      </c>
      <c r="K180" s="18" t="s">
        <v>1184</v>
      </c>
      <c r="L180" s="18" t="s">
        <v>746</v>
      </c>
      <c r="M180" s="18" t="s">
        <v>594</v>
      </c>
      <c r="N180" s="18" t="s">
        <v>595</v>
      </c>
      <c r="O180" s="18" t="s">
        <v>1112</v>
      </c>
      <c r="P180" s="18" t="s">
        <v>1113</v>
      </c>
      <c r="Q180" s="18" t="s">
        <v>514</v>
      </c>
      <c r="R180" s="18" t="s">
        <v>28</v>
      </c>
      <c r="S180" s="18" t="s">
        <v>1176</v>
      </c>
      <c r="T180" s="18" t="s">
        <v>1176</v>
      </c>
      <c r="U180" s="15"/>
      <c r="V180" s="15"/>
      <c r="W180" s="15"/>
      <c r="X180" s="15"/>
      <c r="Y180" s="15"/>
      <c r="Z180" s="15"/>
      <c r="AA180" s="15"/>
      <c r="AB180" s="15"/>
      <c r="AC180" s="15"/>
      <c r="AD180" s="15"/>
      <c r="AE180" s="15"/>
      <c r="AF180" s="18"/>
      <c r="AG180" s="18" t="s">
        <v>1088</v>
      </c>
      <c r="AH180" s="18" t="s">
        <v>1096</v>
      </c>
      <c r="AI180" s="18" t="s">
        <v>1120</v>
      </c>
      <c r="AJ180" s="18" t="s">
        <v>1255</v>
      </c>
      <c r="AK180" s="15" t="s">
        <v>1114</v>
      </c>
      <c r="AL180" s="18" t="s">
        <v>1115</v>
      </c>
      <c r="AM180" s="27" t="s">
        <v>1260</v>
      </c>
    </row>
    <row r="181" spans="1:58" s="39" customFormat="1" ht="76.5" x14ac:dyDescent="0.2">
      <c r="A181" s="18">
        <v>11</v>
      </c>
      <c r="B181" s="18">
        <v>9</v>
      </c>
      <c r="C181" s="18" t="s">
        <v>1105</v>
      </c>
      <c r="D181" s="18" t="s">
        <v>1106</v>
      </c>
      <c r="E181" s="19" t="s">
        <v>1121</v>
      </c>
      <c r="F181" s="20" t="s">
        <v>1238</v>
      </c>
      <c r="G181" s="20" t="s">
        <v>1122</v>
      </c>
      <c r="H181" s="18" t="s">
        <v>1123</v>
      </c>
      <c r="I181" s="18" t="s">
        <v>27</v>
      </c>
      <c r="J181" s="18" t="s">
        <v>1111</v>
      </c>
      <c r="K181" s="18" t="s">
        <v>1184</v>
      </c>
      <c r="L181" s="18" t="s">
        <v>746</v>
      </c>
      <c r="M181" s="18" t="s">
        <v>594</v>
      </c>
      <c r="N181" s="18" t="s">
        <v>595</v>
      </c>
      <c r="O181" s="18" t="s">
        <v>1112</v>
      </c>
      <c r="P181" s="18" t="s">
        <v>1113</v>
      </c>
      <c r="Q181" s="18" t="s">
        <v>514</v>
      </c>
      <c r="R181" s="18" t="s">
        <v>28</v>
      </c>
      <c r="S181" s="18" t="s">
        <v>1176</v>
      </c>
      <c r="T181" s="18" t="s">
        <v>1176</v>
      </c>
      <c r="U181" s="15"/>
      <c r="V181" s="15"/>
      <c r="W181" s="15"/>
      <c r="X181" s="15"/>
      <c r="Y181" s="15"/>
      <c r="Z181" s="15"/>
      <c r="AA181" s="15"/>
      <c r="AB181" s="15"/>
      <c r="AC181" s="15"/>
      <c r="AD181" s="15"/>
      <c r="AE181" s="15"/>
      <c r="AF181" s="18"/>
      <c r="AG181" s="18" t="s">
        <v>1088</v>
      </c>
      <c r="AH181" s="18" t="s">
        <v>1096</v>
      </c>
      <c r="AI181" s="18" t="s">
        <v>1120</v>
      </c>
      <c r="AJ181" s="18" t="s">
        <v>1255</v>
      </c>
      <c r="AK181" s="15" t="s">
        <v>1114</v>
      </c>
      <c r="AL181" s="18" t="s">
        <v>1115</v>
      </c>
      <c r="AM181" s="27" t="s">
        <v>1260</v>
      </c>
    </row>
    <row r="182" spans="1:58" s="39" customFormat="1" ht="76.5" x14ac:dyDescent="0.2">
      <c r="A182" s="18">
        <v>12</v>
      </c>
      <c r="B182" s="18" t="s">
        <v>1124</v>
      </c>
      <c r="C182" s="18" t="s">
        <v>1105</v>
      </c>
      <c r="D182" s="18" t="s">
        <v>1106</v>
      </c>
      <c r="E182" s="19" t="s">
        <v>1151</v>
      </c>
      <c r="F182" s="20" t="s">
        <v>1152</v>
      </c>
      <c r="G182" s="20" t="s">
        <v>1125</v>
      </c>
      <c r="H182" s="18" t="s">
        <v>1126</v>
      </c>
      <c r="I182" s="18" t="s">
        <v>27</v>
      </c>
      <c r="J182" s="18" t="s">
        <v>1111</v>
      </c>
      <c r="K182" s="18" t="s">
        <v>1184</v>
      </c>
      <c r="L182" s="18" t="s">
        <v>746</v>
      </c>
      <c r="M182" s="18" t="s">
        <v>594</v>
      </c>
      <c r="N182" s="18" t="s">
        <v>595</v>
      </c>
      <c r="O182" s="18" t="s">
        <v>1112</v>
      </c>
      <c r="P182" s="18" t="s">
        <v>1113</v>
      </c>
      <c r="Q182" s="18" t="s">
        <v>514</v>
      </c>
      <c r="R182" s="18" t="s">
        <v>28</v>
      </c>
      <c r="S182" s="18" t="s">
        <v>1176</v>
      </c>
      <c r="T182" s="18" t="s">
        <v>1176</v>
      </c>
      <c r="U182" s="15"/>
      <c r="V182" s="15"/>
      <c r="W182" s="15"/>
      <c r="X182" s="15"/>
      <c r="Y182" s="15"/>
      <c r="Z182" s="15"/>
      <c r="AA182" s="15"/>
      <c r="AB182" s="15"/>
      <c r="AC182" s="15"/>
      <c r="AD182" s="15"/>
      <c r="AE182" s="15"/>
      <c r="AF182" s="15"/>
      <c r="AG182" s="18" t="s">
        <v>1088</v>
      </c>
      <c r="AH182" s="18" t="s">
        <v>1096</v>
      </c>
      <c r="AI182" s="18" t="s">
        <v>1127</v>
      </c>
      <c r="AJ182" s="18" t="s">
        <v>1253</v>
      </c>
      <c r="AK182" s="18" t="s">
        <v>1114</v>
      </c>
      <c r="AL182" s="18" t="s">
        <v>1115</v>
      </c>
      <c r="AM182" s="27" t="s">
        <v>1260</v>
      </c>
    </row>
    <row r="183" spans="1:58" s="39" customFormat="1" ht="76.5" x14ac:dyDescent="0.2">
      <c r="A183" s="18">
        <v>13</v>
      </c>
      <c r="B183" s="18" t="s">
        <v>1124</v>
      </c>
      <c r="C183" s="18" t="s">
        <v>1105</v>
      </c>
      <c r="D183" s="18" t="s">
        <v>1106</v>
      </c>
      <c r="E183" s="19" t="s">
        <v>1153</v>
      </c>
      <c r="F183" s="20" t="s">
        <v>1154</v>
      </c>
      <c r="G183" s="20" t="s">
        <v>1155</v>
      </c>
      <c r="H183" s="18" t="s">
        <v>1126</v>
      </c>
      <c r="I183" s="18" t="s">
        <v>27</v>
      </c>
      <c r="J183" s="18" t="s">
        <v>1111</v>
      </c>
      <c r="K183" s="18" t="s">
        <v>1184</v>
      </c>
      <c r="L183" s="18" t="s">
        <v>746</v>
      </c>
      <c r="M183" s="18" t="s">
        <v>594</v>
      </c>
      <c r="N183" s="18" t="s">
        <v>595</v>
      </c>
      <c r="O183" s="18" t="s">
        <v>1112</v>
      </c>
      <c r="P183" s="18" t="s">
        <v>1113</v>
      </c>
      <c r="Q183" s="18" t="s">
        <v>514</v>
      </c>
      <c r="R183" s="18" t="s">
        <v>28</v>
      </c>
      <c r="S183" s="18" t="s">
        <v>1176</v>
      </c>
      <c r="T183" s="18" t="s">
        <v>1176</v>
      </c>
      <c r="U183" s="15"/>
      <c r="V183" s="15"/>
      <c r="W183" s="15"/>
      <c r="X183" s="15"/>
      <c r="Y183" s="15"/>
      <c r="Z183" s="15"/>
      <c r="AA183" s="15"/>
      <c r="AB183" s="15"/>
      <c r="AC183" s="15"/>
      <c r="AD183" s="15"/>
      <c r="AE183" s="15"/>
      <c r="AF183" s="15"/>
      <c r="AG183" s="18" t="s">
        <v>1088</v>
      </c>
      <c r="AH183" s="18" t="s">
        <v>1096</v>
      </c>
      <c r="AI183" s="18" t="s">
        <v>1127</v>
      </c>
      <c r="AJ183" s="18" t="s">
        <v>1253</v>
      </c>
      <c r="AK183" s="18" t="s">
        <v>1114</v>
      </c>
      <c r="AL183" s="18" t="s">
        <v>1115</v>
      </c>
      <c r="AM183" s="27" t="s">
        <v>1260</v>
      </c>
    </row>
    <row r="184" spans="1:58" s="39" customFormat="1" ht="76.5" x14ac:dyDescent="0.2">
      <c r="A184" s="18">
        <v>14</v>
      </c>
      <c r="B184" s="18" t="s">
        <v>1128</v>
      </c>
      <c r="C184" s="18" t="s">
        <v>1129</v>
      </c>
      <c r="D184" s="18">
        <v>14</v>
      </c>
      <c r="E184" s="19" t="s">
        <v>1130</v>
      </c>
      <c r="F184" s="20" t="s">
        <v>1131</v>
      </c>
      <c r="G184" s="20" t="s">
        <v>1132</v>
      </c>
      <c r="H184" s="18" t="s">
        <v>1133</v>
      </c>
      <c r="I184" s="18" t="s">
        <v>27</v>
      </c>
      <c r="J184" s="18" t="s">
        <v>1111</v>
      </c>
      <c r="K184" s="18" t="s">
        <v>1184</v>
      </c>
      <c r="L184" s="18" t="s">
        <v>746</v>
      </c>
      <c r="M184" s="18" t="s">
        <v>594</v>
      </c>
      <c r="N184" s="18" t="s">
        <v>595</v>
      </c>
      <c r="O184" s="18" t="s">
        <v>1112</v>
      </c>
      <c r="P184" s="18" t="s">
        <v>1113</v>
      </c>
      <c r="Q184" s="18" t="s">
        <v>514</v>
      </c>
      <c r="R184" s="18" t="s">
        <v>28</v>
      </c>
      <c r="S184" s="18" t="s">
        <v>1176</v>
      </c>
      <c r="T184" s="18" t="s">
        <v>1176</v>
      </c>
      <c r="U184" s="15"/>
      <c r="V184" s="15"/>
      <c r="W184" s="15"/>
      <c r="X184" s="15"/>
      <c r="Y184" s="15"/>
      <c r="Z184" s="15"/>
      <c r="AA184" s="15"/>
      <c r="AB184" s="15"/>
      <c r="AC184" s="15"/>
      <c r="AD184" s="15"/>
      <c r="AE184" s="15"/>
      <c r="AF184" s="15"/>
      <c r="AG184" s="18" t="s">
        <v>1088</v>
      </c>
      <c r="AH184" s="18" t="s">
        <v>1096</v>
      </c>
      <c r="AI184" s="18" t="s">
        <v>1134</v>
      </c>
      <c r="AJ184" s="18" t="s">
        <v>1255</v>
      </c>
      <c r="AK184" s="15" t="s">
        <v>1114</v>
      </c>
      <c r="AL184" s="18" t="s">
        <v>1115</v>
      </c>
      <c r="AM184" s="27" t="s">
        <v>1260</v>
      </c>
    </row>
    <row r="185" spans="1:58" s="39" customFormat="1" ht="76.5" x14ac:dyDescent="0.2">
      <c r="A185" s="18">
        <v>15</v>
      </c>
      <c r="B185" s="18">
        <v>4</v>
      </c>
      <c r="C185" s="18" t="s">
        <v>1135</v>
      </c>
      <c r="D185" s="18">
        <v>14</v>
      </c>
      <c r="E185" s="19" t="s">
        <v>1136</v>
      </c>
      <c r="F185" s="20" t="s">
        <v>1137</v>
      </c>
      <c r="G185" s="20" t="s">
        <v>1138</v>
      </c>
      <c r="H185" s="18" t="s">
        <v>1133</v>
      </c>
      <c r="I185" s="18" t="s">
        <v>27</v>
      </c>
      <c r="J185" s="18" t="s">
        <v>1111</v>
      </c>
      <c r="K185" s="18" t="s">
        <v>1184</v>
      </c>
      <c r="L185" s="18" t="s">
        <v>746</v>
      </c>
      <c r="M185" s="18" t="s">
        <v>594</v>
      </c>
      <c r="N185" s="18" t="s">
        <v>595</v>
      </c>
      <c r="O185" s="18" t="s">
        <v>1112</v>
      </c>
      <c r="P185" s="18" t="s">
        <v>1113</v>
      </c>
      <c r="Q185" s="18" t="s">
        <v>514</v>
      </c>
      <c r="R185" s="18" t="s">
        <v>28</v>
      </c>
      <c r="S185" s="18" t="s">
        <v>1176</v>
      </c>
      <c r="T185" s="18" t="s">
        <v>1176</v>
      </c>
      <c r="U185" s="15"/>
      <c r="V185" s="15"/>
      <c r="W185" s="15"/>
      <c r="X185" s="15"/>
      <c r="Y185" s="15"/>
      <c r="Z185" s="15"/>
      <c r="AA185" s="15"/>
      <c r="AB185" s="15"/>
      <c r="AC185" s="15"/>
      <c r="AD185" s="15"/>
      <c r="AE185" s="15"/>
      <c r="AF185" s="15"/>
      <c r="AG185" s="18" t="s">
        <v>1088</v>
      </c>
      <c r="AH185" s="18" t="s">
        <v>1096</v>
      </c>
      <c r="AI185" s="18" t="s">
        <v>1134</v>
      </c>
      <c r="AJ185" s="18" t="s">
        <v>1255</v>
      </c>
      <c r="AK185" s="15" t="s">
        <v>1114</v>
      </c>
      <c r="AL185" s="18" t="s">
        <v>1115</v>
      </c>
      <c r="AM185" s="27" t="s">
        <v>1260</v>
      </c>
    </row>
    <row r="186" spans="1:58" s="39" customFormat="1" ht="76.5" x14ac:dyDescent="0.2">
      <c r="A186" s="18">
        <v>16</v>
      </c>
      <c r="B186" s="18" t="s">
        <v>1139</v>
      </c>
      <c r="C186" s="18" t="s">
        <v>1105</v>
      </c>
      <c r="D186" s="18" t="s">
        <v>1140</v>
      </c>
      <c r="E186" s="19" t="s">
        <v>1141</v>
      </c>
      <c r="F186" s="20" t="s">
        <v>1156</v>
      </c>
      <c r="G186" s="20" t="s">
        <v>1157</v>
      </c>
      <c r="H186" s="18" t="s">
        <v>1142</v>
      </c>
      <c r="I186" s="18" t="s">
        <v>27</v>
      </c>
      <c r="J186" s="18" t="s">
        <v>1111</v>
      </c>
      <c r="K186" s="18" t="s">
        <v>1184</v>
      </c>
      <c r="L186" s="18" t="s">
        <v>746</v>
      </c>
      <c r="M186" s="18" t="s">
        <v>594</v>
      </c>
      <c r="N186" s="18" t="s">
        <v>595</v>
      </c>
      <c r="O186" s="18" t="s">
        <v>1112</v>
      </c>
      <c r="P186" s="18" t="s">
        <v>1113</v>
      </c>
      <c r="Q186" s="18" t="s">
        <v>514</v>
      </c>
      <c r="R186" s="18" t="s">
        <v>28</v>
      </c>
      <c r="S186" s="18" t="s">
        <v>1176</v>
      </c>
      <c r="T186" s="18" t="s">
        <v>1176</v>
      </c>
      <c r="U186" s="15"/>
      <c r="V186" s="15"/>
      <c r="W186" s="15"/>
      <c r="X186" s="15"/>
      <c r="Y186" s="15"/>
      <c r="Z186" s="15"/>
      <c r="AA186" s="15"/>
      <c r="AB186" s="15"/>
      <c r="AC186" s="15"/>
      <c r="AD186" s="15"/>
      <c r="AE186" s="15"/>
      <c r="AF186" s="15"/>
      <c r="AG186" s="18" t="s">
        <v>1088</v>
      </c>
      <c r="AH186" s="18" t="s">
        <v>1143</v>
      </c>
      <c r="AI186" s="18" t="s">
        <v>1144</v>
      </c>
      <c r="AJ186" s="18" t="s">
        <v>1255</v>
      </c>
      <c r="AK186" s="18" t="s">
        <v>1114</v>
      </c>
      <c r="AL186" s="18" t="s">
        <v>1115</v>
      </c>
      <c r="AM186" s="27" t="s">
        <v>1260</v>
      </c>
    </row>
    <row r="187" spans="1:58" s="39" customFormat="1" ht="76.5" x14ac:dyDescent="0.2">
      <c r="A187" s="18">
        <v>17</v>
      </c>
      <c r="B187" s="18" t="s">
        <v>1145</v>
      </c>
      <c r="C187" s="18" t="s">
        <v>1146</v>
      </c>
      <c r="D187" s="18" t="s">
        <v>1147</v>
      </c>
      <c r="E187" s="19" t="s">
        <v>1148</v>
      </c>
      <c r="F187" s="20" t="s">
        <v>1149</v>
      </c>
      <c r="G187" s="20" t="s">
        <v>1150</v>
      </c>
      <c r="H187" s="18" t="s">
        <v>1160</v>
      </c>
      <c r="I187" s="18" t="s">
        <v>27</v>
      </c>
      <c r="J187" s="18" t="s">
        <v>1111</v>
      </c>
      <c r="K187" s="18" t="s">
        <v>1184</v>
      </c>
      <c r="L187" s="18" t="s">
        <v>746</v>
      </c>
      <c r="M187" s="18" t="s">
        <v>594</v>
      </c>
      <c r="N187" s="18" t="s">
        <v>595</v>
      </c>
      <c r="O187" s="18" t="s">
        <v>1112</v>
      </c>
      <c r="P187" s="18" t="s">
        <v>1113</v>
      </c>
      <c r="Q187" s="18" t="s">
        <v>514</v>
      </c>
      <c r="R187" s="18" t="s">
        <v>28</v>
      </c>
      <c r="S187" s="18" t="s">
        <v>1176</v>
      </c>
      <c r="T187" s="18" t="s">
        <v>1176</v>
      </c>
      <c r="U187" s="15"/>
      <c r="V187" s="15"/>
      <c r="W187" s="15"/>
      <c r="X187" s="15"/>
      <c r="Y187" s="15"/>
      <c r="Z187" s="15"/>
      <c r="AA187" s="15"/>
      <c r="AB187" s="15"/>
      <c r="AC187" s="15"/>
      <c r="AD187" s="15"/>
      <c r="AE187" s="15"/>
      <c r="AF187" s="15"/>
      <c r="AG187" s="18" t="s">
        <v>1088</v>
      </c>
      <c r="AH187" s="18" t="s">
        <v>1143</v>
      </c>
      <c r="AI187" s="18" t="s">
        <v>1161</v>
      </c>
      <c r="AJ187" s="18" t="s">
        <v>1255</v>
      </c>
      <c r="AK187" s="18" t="s">
        <v>1162</v>
      </c>
      <c r="AL187" s="18" t="s">
        <v>1115</v>
      </c>
      <c r="AM187" s="27" t="s">
        <v>1260</v>
      </c>
    </row>
    <row r="188" spans="1:58" s="39" customFormat="1" ht="76.5" x14ac:dyDescent="0.2">
      <c r="A188" s="18">
        <v>18</v>
      </c>
      <c r="B188" s="18" t="s">
        <v>1139</v>
      </c>
      <c r="C188" s="18" t="s">
        <v>1105</v>
      </c>
      <c r="D188" s="18" t="s">
        <v>1140</v>
      </c>
      <c r="E188" s="19" t="s">
        <v>1141</v>
      </c>
      <c r="F188" s="20" t="s">
        <v>1158</v>
      </c>
      <c r="G188" s="20" t="s">
        <v>1159</v>
      </c>
      <c r="H188" s="18" t="s">
        <v>1142</v>
      </c>
      <c r="I188" s="18" t="s">
        <v>27</v>
      </c>
      <c r="J188" s="18" t="s">
        <v>1111</v>
      </c>
      <c r="K188" s="18" t="s">
        <v>1184</v>
      </c>
      <c r="L188" s="18" t="s">
        <v>746</v>
      </c>
      <c r="M188" s="18" t="s">
        <v>594</v>
      </c>
      <c r="N188" s="18" t="s">
        <v>595</v>
      </c>
      <c r="O188" s="18" t="s">
        <v>1112</v>
      </c>
      <c r="P188" s="18" t="s">
        <v>1113</v>
      </c>
      <c r="Q188" s="18" t="s">
        <v>514</v>
      </c>
      <c r="R188" s="18" t="s">
        <v>28</v>
      </c>
      <c r="S188" s="18" t="s">
        <v>1176</v>
      </c>
      <c r="T188" s="18" t="s">
        <v>1176</v>
      </c>
      <c r="U188" s="15"/>
      <c r="V188" s="15"/>
      <c r="W188" s="15"/>
      <c r="X188" s="15"/>
      <c r="Y188" s="15"/>
      <c r="Z188" s="15"/>
      <c r="AA188" s="15"/>
      <c r="AB188" s="15"/>
      <c r="AC188" s="15"/>
      <c r="AD188" s="15"/>
      <c r="AE188" s="15"/>
      <c r="AF188" s="15"/>
      <c r="AG188" s="18" t="s">
        <v>1088</v>
      </c>
      <c r="AH188" s="18" t="s">
        <v>1143</v>
      </c>
      <c r="AI188" s="18" t="s">
        <v>1144</v>
      </c>
      <c r="AJ188" s="18" t="s">
        <v>1255</v>
      </c>
      <c r="AK188" s="18" t="s">
        <v>1114</v>
      </c>
      <c r="AL188" s="18" t="s">
        <v>1115</v>
      </c>
      <c r="AM188" s="27" t="s">
        <v>1260</v>
      </c>
    </row>
    <row r="190" spans="1:58" s="53" customFormat="1" ht="15.75" x14ac:dyDescent="0.25">
      <c r="A190" s="1" t="s">
        <v>1200</v>
      </c>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s="53" customFormat="1" ht="12.75" x14ac:dyDescent="0.2">
      <c r="A191" s="2" t="s">
        <v>1201</v>
      </c>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s="53" customFormat="1" ht="12.75" x14ac:dyDescent="0.2">
      <c r="A192" s="2" t="s">
        <v>1202</v>
      </c>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s="53" customFormat="1" ht="12.75" x14ac:dyDescent="0.2">
      <c r="A193" s="2" t="s">
        <v>1203</v>
      </c>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s="53" customFormat="1" ht="12.75" x14ac:dyDescent="0.2">
      <c r="A194" s="2" t="s">
        <v>1204</v>
      </c>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s="53" customFormat="1" ht="12.75" x14ac:dyDescent="0.2">
      <c r="A195" s="2" t="s">
        <v>1205</v>
      </c>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s="53" customFormat="1" ht="12.75" x14ac:dyDescent="0.2">
      <c r="A196" s="2" t="s">
        <v>1206</v>
      </c>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s="53" customFormat="1" ht="12.75" x14ac:dyDescent="0.2">
      <c r="A197" s="2" t="s">
        <v>1207</v>
      </c>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s="53" customFormat="1" ht="12.75" x14ac:dyDescent="0.2">
      <c r="A198" s="2" t="s">
        <v>1208</v>
      </c>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s="53" customFormat="1" ht="12.75" x14ac:dyDescent="0.2">
      <c r="A199" s="2" t="s">
        <v>1209</v>
      </c>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s="53" customFormat="1" ht="12.75" x14ac:dyDescent="0.2">
      <c r="A200" s="2" t="s">
        <v>1210</v>
      </c>
      <c r="E200" s="54"/>
      <c r="F200" s="55"/>
      <c r="G200" s="55"/>
      <c r="P200" s="56"/>
      <c r="Q200" s="56"/>
      <c r="R200" s="56"/>
      <c r="S200" s="56"/>
      <c r="T200" s="56"/>
      <c r="U200" s="56"/>
      <c r="V200" s="56"/>
      <c r="W200" s="56"/>
      <c r="X200" s="56"/>
      <c r="Y200" s="56"/>
      <c r="Z200" s="56"/>
      <c r="AA200" s="56"/>
      <c r="AB200" s="56"/>
      <c r="AC200" s="57"/>
      <c r="AD200" s="56"/>
      <c r="AE200" s="56"/>
      <c r="AF200" s="57"/>
      <c r="AG200" s="56"/>
      <c r="AH200" s="56"/>
      <c r="AI200" s="56"/>
      <c r="AJ200" s="56"/>
      <c r="AK200" s="56"/>
      <c r="AL200" s="56"/>
    </row>
    <row r="201" spans="1:58" s="53" customFormat="1" ht="12.75" x14ac:dyDescent="0.2">
      <c r="A201" s="2" t="s">
        <v>1211</v>
      </c>
      <c r="E201" s="54"/>
      <c r="F201" s="55"/>
      <c r="G201" s="55"/>
      <c r="P201" s="56"/>
      <c r="Q201" s="56"/>
      <c r="R201" s="56"/>
      <c r="S201" s="56"/>
      <c r="T201" s="56"/>
      <c r="U201" s="56"/>
      <c r="V201" s="56"/>
      <c r="W201" s="56"/>
      <c r="X201" s="56"/>
      <c r="Y201" s="56"/>
      <c r="Z201" s="56"/>
      <c r="AA201" s="56"/>
      <c r="AB201" s="56"/>
      <c r="AC201" s="57"/>
      <c r="AD201" s="56"/>
      <c r="AE201" s="56"/>
      <c r="AF201" s="57"/>
      <c r="AG201" s="56"/>
      <c r="AH201" s="56"/>
      <c r="AI201" s="56"/>
      <c r="AJ201" s="56"/>
      <c r="AK201" s="56"/>
      <c r="AL201" s="56"/>
    </row>
    <row r="202" spans="1:58" s="53" customFormat="1" ht="12.75" x14ac:dyDescent="0.2">
      <c r="A202" s="2" t="s">
        <v>1212</v>
      </c>
      <c r="E202" s="54"/>
      <c r="F202" s="55"/>
      <c r="G202" s="55"/>
      <c r="P202" s="56"/>
      <c r="Q202" s="56"/>
      <c r="R202" s="56"/>
      <c r="S202" s="56"/>
      <c r="T202" s="56"/>
      <c r="U202" s="56"/>
      <c r="V202" s="56"/>
      <c r="W202" s="56"/>
      <c r="X202" s="56"/>
      <c r="Y202" s="56"/>
      <c r="Z202" s="56"/>
      <c r="AA202" s="56"/>
      <c r="AB202" s="56"/>
      <c r="AC202" s="57"/>
      <c r="AD202" s="56"/>
      <c r="AE202" s="56"/>
      <c r="AF202" s="57"/>
      <c r="AG202" s="56"/>
      <c r="AH202" s="56"/>
      <c r="AI202" s="56"/>
      <c r="AJ202" s="56"/>
      <c r="AK202" s="56"/>
      <c r="AL202" s="56"/>
    </row>
    <row r="203" spans="1:58" s="53" customFormat="1" ht="12.75" x14ac:dyDescent="0.2">
      <c r="A203" s="3" t="s">
        <v>1213</v>
      </c>
      <c r="E203" s="54"/>
      <c r="F203" s="55"/>
      <c r="G203" s="55"/>
      <c r="P203" s="56"/>
      <c r="Q203" s="56"/>
      <c r="R203" s="56"/>
      <c r="S203" s="56"/>
      <c r="T203" s="56"/>
      <c r="U203" s="56"/>
      <c r="V203" s="56"/>
      <c r="W203" s="56"/>
      <c r="X203" s="56"/>
      <c r="Y203" s="56"/>
      <c r="Z203" s="56"/>
      <c r="AA203" s="56"/>
      <c r="AB203" s="56"/>
      <c r="AC203" s="57"/>
      <c r="AD203" s="56"/>
      <c r="AE203" s="56"/>
      <c r="AF203" s="57"/>
      <c r="AG203" s="56"/>
      <c r="AH203" s="56"/>
      <c r="AI203" s="56"/>
      <c r="AJ203" s="56"/>
      <c r="AK203" s="56"/>
      <c r="AL203" s="56"/>
    </row>
    <row r="204" spans="1:58" s="53" customFormat="1" ht="12.75" x14ac:dyDescent="0.2">
      <c r="A204" s="3" t="s">
        <v>1214</v>
      </c>
      <c r="E204" s="54"/>
      <c r="F204" s="55"/>
      <c r="G204" s="55"/>
      <c r="P204" s="56"/>
      <c r="Q204" s="56"/>
      <c r="R204" s="56"/>
      <c r="S204" s="56"/>
      <c r="T204" s="56"/>
      <c r="U204" s="56"/>
      <c r="V204" s="56"/>
      <c r="W204" s="56"/>
      <c r="X204" s="56"/>
      <c r="Y204" s="56"/>
      <c r="Z204" s="56"/>
      <c r="AA204" s="56"/>
      <c r="AB204" s="56"/>
      <c r="AC204" s="57"/>
      <c r="AD204" s="56"/>
      <c r="AE204" s="56"/>
      <c r="AF204" s="57"/>
      <c r="AG204" s="56"/>
      <c r="AH204" s="56"/>
      <c r="AI204" s="56"/>
      <c r="AJ204" s="56"/>
      <c r="AK204" s="56"/>
      <c r="AL204" s="56"/>
    </row>
    <row r="205" spans="1:58" s="53" customFormat="1" ht="12.75" x14ac:dyDescent="0.2">
      <c r="A205" s="4" t="s">
        <v>1215</v>
      </c>
      <c r="E205" s="54"/>
      <c r="F205" s="55"/>
      <c r="G205" s="55"/>
      <c r="P205" s="56"/>
      <c r="Q205" s="56"/>
      <c r="R205" s="56"/>
      <c r="S205" s="56"/>
      <c r="T205" s="56"/>
      <c r="U205" s="56"/>
      <c r="V205" s="56"/>
      <c r="W205" s="56"/>
      <c r="X205" s="56"/>
      <c r="Y205" s="56"/>
      <c r="Z205" s="56"/>
      <c r="AA205" s="56"/>
      <c r="AB205" s="56"/>
      <c r="AC205" s="57"/>
      <c r="AD205" s="56"/>
      <c r="AE205" s="56"/>
      <c r="AF205" s="57"/>
      <c r="AG205" s="56"/>
      <c r="AH205" s="56"/>
      <c r="AI205" s="56"/>
      <c r="AJ205" s="56"/>
      <c r="AK205" s="56"/>
      <c r="AL205" s="56"/>
    </row>
    <row r="206" spans="1:58" s="53" customFormat="1" ht="12.75" x14ac:dyDescent="0.2">
      <c r="A206" s="5" t="s">
        <v>1216</v>
      </c>
      <c r="E206" s="54"/>
      <c r="F206" s="55"/>
      <c r="G206" s="55"/>
      <c r="P206" s="56"/>
      <c r="Q206" s="56"/>
      <c r="R206" s="56"/>
      <c r="S206" s="56"/>
      <c r="T206" s="56"/>
      <c r="U206" s="56"/>
      <c r="V206" s="56"/>
      <c r="W206" s="56"/>
      <c r="X206" s="56"/>
      <c r="Y206" s="56"/>
      <c r="Z206" s="56"/>
      <c r="AA206" s="56"/>
      <c r="AB206" s="56"/>
      <c r="AC206" s="57"/>
      <c r="AD206" s="56"/>
      <c r="AE206" s="56"/>
      <c r="AF206" s="57"/>
      <c r="AG206" s="56"/>
      <c r="AH206" s="56"/>
      <c r="AI206" s="56"/>
      <c r="AJ206" s="56"/>
      <c r="AK206" s="56"/>
      <c r="AL206" s="56"/>
    </row>
    <row r="207" spans="1:58" s="53" customFormat="1" ht="12.75" x14ac:dyDescent="0.2">
      <c r="A207" s="5" t="s">
        <v>1217</v>
      </c>
      <c r="E207" s="54"/>
      <c r="F207" s="55"/>
      <c r="G207" s="55"/>
      <c r="P207" s="56"/>
      <c r="Q207" s="56"/>
      <c r="R207" s="56"/>
      <c r="S207" s="56"/>
      <c r="T207" s="56"/>
      <c r="U207" s="56"/>
      <c r="V207" s="56"/>
      <c r="W207" s="56"/>
      <c r="X207" s="56"/>
      <c r="Y207" s="56"/>
      <c r="Z207" s="56"/>
      <c r="AA207" s="56"/>
      <c r="AB207" s="56"/>
      <c r="AC207" s="57"/>
      <c r="AD207" s="56"/>
      <c r="AE207" s="56"/>
      <c r="AF207" s="57"/>
      <c r="AG207" s="56"/>
      <c r="AH207" s="56"/>
      <c r="AI207" s="56"/>
      <c r="AJ207" s="56"/>
      <c r="AK207" s="56"/>
      <c r="AL207" s="56"/>
    </row>
    <row r="208" spans="1:58" s="53" customFormat="1" ht="12.75" x14ac:dyDescent="0.2">
      <c r="A208" s="5" t="s">
        <v>1218</v>
      </c>
      <c r="E208" s="54"/>
      <c r="F208" s="55"/>
      <c r="G208" s="55"/>
      <c r="P208" s="56"/>
      <c r="Q208" s="56"/>
      <c r="R208" s="56"/>
      <c r="S208" s="56"/>
      <c r="T208" s="56"/>
      <c r="U208" s="56"/>
      <c r="V208" s="56"/>
      <c r="W208" s="56"/>
      <c r="X208" s="56"/>
      <c r="Y208" s="56"/>
      <c r="Z208" s="56"/>
      <c r="AA208" s="56"/>
      <c r="AB208" s="56"/>
      <c r="AC208" s="57"/>
      <c r="AD208" s="56"/>
      <c r="AE208" s="56"/>
      <c r="AF208" s="57"/>
      <c r="AG208" s="56"/>
      <c r="AH208" s="56"/>
      <c r="AI208" s="56"/>
      <c r="AJ208" s="56"/>
      <c r="AK208" s="56"/>
      <c r="AL208" s="56"/>
    </row>
    <row r="209" spans="1:40" s="53" customFormat="1" ht="12.75" x14ac:dyDescent="0.2">
      <c r="A209" s="5" t="s">
        <v>1219</v>
      </c>
      <c r="E209" s="54"/>
      <c r="F209" s="55"/>
      <c r="G209" s="55"/>
      <c r="P209" s="56"/>
      <c r="Q209" s="56"/>
      <c r="R209" s="56"/>
      <c r="S209" s="56"/>
      <c r="T209" s="56"/>
      <c r="U209" s="56"/>
      <c r="V209" s="56"/>
      <c r="W209" s="56"/>
      <c r="X209" s="56"/>
      <c r="Y209" s="56"/>
      <c r="Z209" s="56"/>
      <c r="AA209" s="56"/>
      <c r="AB209" s="56"/>
      <c r="AC209" s="57"/>
      <c r="AD209" s="56"/>
      <c r="AE209" s="56"/>
      <c r="AF209" s="57"/>
      <c r="AG209" s="56"/>
      <c r="AH209" s="56"/>
      <c r="AI209" s="56"/>
      <c r="AJ209" s="56"/>
      <c r="AK209" s="56"/>
      <c r="AL209" s="56"/>
    </row>
    <row r="210" spans="1:40" s="53" customFormat="1" ht="12.75" x14ac:dyDescent="0.2">
      <c r="A210" s="5" t="s">
        <v>1220</v>
      </c>
      <c r="E210" s="54"/>
      <c r="F210" s="55"/>
      <c r="G210" s="55"/>
      <c r="P210" s="56"/>
      <c r="Q210" s="56"/>
      <c r="R210" s="56"/>
      <c r="S210" s="56"/>
      <c r="T210" s="56"/>
      <c r="U210" s="56"/>
      <c r="V210" s="56"/>
      <c r="W210" s="56"/>
      <c r="X210" s="56"/>
      <c r="Y210" s="56"/>
      <c r="Z210" s="56"/>
      <c r="AA210" s="56"/>
      <c r="AB210" s="56"/>
      <c r="AC210" s="57"/>
      <c r="AD210" s="56"/>
      <c r="AE210" s="56"/>
      <c r="AF210" s="57"/>
      <c r="AG210" s="56"/>
      <c r="AH210" s="56"/>
      <c r="AI210" s="56"/>
      <c r="AJ210" s="56"/>
      <c r="AK210" s="56"/>
      <c r="AL210" s="56"/>
    </row>
    <row r="211" spans="1:40" s="53" customFormat="1" ht="12.75" x14ac:dyDescent="0.2">
      <c r="A211" s="4" t="s">
        <v>1221</v>
      </c>
      <c r="E211" s="54"/>
      <c r="F211" s="55"/>
      <c r="G211" s="55"/>
      <c r="P211" s="56"/>
      <c r="Q211" s="56"/>
      <c r="R211" s="56"/>
      <c r="S211" s="56"/>
      <c r="T211" s="56"/>
      <c r="U211" s="56"/>
      <c r="V211" s="56"/>
      <c r="W211" s="56"/>
      <c r="X211" s="56"/>
      <c r="Y211" s="56"/>
      <c r="Z211" s="56"/>
      <c r="AA211" s="56"/>
      <c r="AB211" s="56"/>
      <c r="AC211" s="57"/>
      <c r="AD211" s="56"/>
      <c r="AE211" s="56"/>
      <c r="AF211" s="57"/>
      <c r="AG211" s="56"/>
      <c r="AH211" s="56"/>
      <c r="AI211" s="56"/>
      <c r="AJ211" s="56"/>
      <c r="AK211" s="56"/>
      <c r="AL211" s="56"/>
    </row>
    <row r="212" spans="1:40" s="53" customFormat="1" ht="12.75" x14ac:dyDescent="0.2">
      <c r="A212" s="5" t="s">
        <v>1222</v>
      </c>
      <c r="E212" s="54"/>
      <c r="F212" s="55"/>
      <c r="G212" s="55"/>
      <c r="P212" s="56"/>
      <c r="Q212" s="56"/>
      <c r="R212" s="56"/>
      <c r="S212" s="56"/>
      <c r="T212" s="56"/>
      <c r="U212" s="56"/>
      <c r="V212" s="56"/>
      <c r="W212" s="56"/>
      <c r="X212" s="56"/>
      <c r="Y212" s="56"/>
      <c r="Z212" s="56"/>
      <c r="AA212" s="56"/>
      <c r="AB212" s="56"/>
      <c r="AC212" s="57"/>
      <c r="AD212" s="56"/>
      <c r="AE212" s="56"/>
      <c r="AF212" s="57"/>
      <c r="AG212" s="56"/>
      <c r="AH212" s="56"/>
      <c r="AI212" s="56"/>
      <c r="AJ212" s="56"/>
      <c r="AK212" s="56"/>
      <c r="AL212" s="56"/>
    </row>
    <row r="213" spans="1:40" s="53" customFormat="1" ht="12.75" x14ac:dyDescent="0.2">
      <c r="A213" s="5" t="s">
        <v>1223</v>
      </c>
      <c r="E213" s="54"/>
      <c r="F213" s="55"/>
      <c r="G213" s="55"/>
      <c r="P213" s="56"/>
      <c r="Q213" s="56"/>
      <c r="R213" s="56"/>
      <c r="S213" s="56"/>
      <c r="T213" s="56"/>
      <c r="U213" s="56"/>
      <c r="V213" s="56"/>
      <c r="W213" s="56"/>
      <c r="X213" s="56"/>
      <c r="Y213" s="56"/>
      <c r="Z213" s="56"/>
      <c r="AA213" s="56"/>
      <c r="AB213" s="56"/>
      <c r="AC213" s="57"/>
      <c r="AD213" s="56"/>
      <c r="AE213" s="56"/>
      <c r="AF213" s="57"/>
      <c r="AG213" s="56"/>
      <c r="AH213" s="56"/>
      <c r="AI213" s="56"/>
      <c r="AJ213" s="56"/>
      <c r="AK213" s="56"/>
      <c r="AL213" s="56"/>
    </row>
    <row r="214" spans="1:40" s="53" customFormat="1" ht="12.75" x14ac:dyDescent="0.2">
      <c r="A214" s="5" t="s">
        <v>1224</v>
      </c>
      <c r="E214" s="54"/>
      <c r="F214" s="55"/>
      <c r="G214" s="55"/>
      <c r="P214" s="56"/>
      <c r="Q214" s="56"/>
      <c r="R214" s="56"/>
      <c r="S214" s="56"/>
      <c r="T214" s="56"/>
      <c r="U214" s="56"/>
      <c r="V214" s="56"/>
      <c r="W214" s="56"/>
      <c r="X214" s="56"/>
      <c r="Y214" s="56"/>
      <c r="Z214" s="56"/>
      <c r="AA214" s="56"/>
      <c r="AB214" s="56"/>
      <c r="AC214" s="57"/>
      <c r="AD214" s="56"/>
      <c r="AE214" s="56"/>
      <c r="AF214" s="57"/>
      <c r="AG214" s="56"/>
      <c r="AH214" s="56"/>
      <c r="AI214" s="56"/>
      <c r="AJ214" s="56"/>
      <c r="AK214" s="56"/>
      <c r="AL214" s="56"/>
    </row>
    <row r="215" spans="1:40" s="53" customFormat="1" ht="12.75" x14ac:dyDescent="0.2">
      <c r="A215" s="4" t="s">
        <v>1225</v>
      </c>
      <c r="E215" s="54"/>
      <c r="F215" s="55"/>
      <c r="G215" s="55"/>
      <c r="P215" s="56"/>
      <c r="Q215" s="56"/>
      <c r="R215" s="56"/>
      <c r="S215" s="56"/>
      <c r="T215" s="56"/>
      <c r="U215" s="56"/>
      <c r="V215" s="56"/>
      <c r="W215" s="56"/>
      <c r="X215" s="56"/>
      <c r="Y215" s="56"/>
      <c r="Z215" s="56"/>
      <c r="AA215" s="56"/>
      <c r="AB215" s="56"/>
      <c r="AC215" s="57"/>
      <c r="AD215" s="56"/>
      <c r="AE215" s="56"/>
      <c r="AF215" s="57"/>
      <c r="AG215" s="56"/>
      <c r="AH215" s="56"/>
      <c r="AI215" s="56"/>
      <c r="AJ215" s="56"/>
      <c r="AK215" s="56"/>
      <c r="AL215" s="56"/>
    </row>
    <row r="216" spans="1:40" s="53" customFormat="1" ht="12.75" x14ac:dyDescent="0.2">
      <c r="A216" s="5" t="s">
        <v>1226</v>
      </c>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row>
    <row r="217" spans="1:40" s="53" customFormat="1" ht="12.75" x14ac:dyDescent="0.2">
      <c r="A217" s="5" t="s">
        <v>1227</v>
      </c>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row>
    <row r="218" spans="1:40" s="53" customFormat="1" ht="12.75" x14ac:dyDescent="0.2">
      <c r="A218" s="5" t="s">
        <v>1228</v>
      </c>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row>
    <row r="219" spans="1:40" s="53" customFormat="1" ht="12.75" x14ac:dyDescent="0.2">
      <c r="A219" s="5" t="s">
        <v>1229</v>
      </c>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row>
    <row r="220" spans="1:40" s="53" customFormat="1" ht="12.75" x14ac:dyDescent="0.2">
      <c r="A220" s="3" t="s">
        <v>1230</v>
      </c>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spans="1:40" s="53" customFormat="1" ht="12.75" x14ac:dyDescent="0.2">
      <c r="A221" s="65" t="s">
        <v>1231</v>
      </c>
      <c r="B221" s="65"/>
      <c r="C221" s="65"/>
      <c r="D221" s="65"/>
      <c r="E221" s="65"/>
      <c r="F221" s="65"/>
      <c r="G221" s="65"/>
      <c r="H221" s="65"/>
      <c r="I221" s="65"/>
      <c r="J221" s="65"/>
      <c r="K221" s="65"/>
      <c r="L221" s="65"/>
      <c r="M221" s="65"/>
      <c r="N221" s="65"/>
      <c r="O221" s="65"/>
      <c r="P221" s="65"/>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s="53" customFormat="1" ht="12.75" x14ac:dyDescent="0.2">
      <c r="E222" s="54"/>
      <c r="F222" s="55"/>
      <c r="G222" s="55"/>
      <c r="P222" s="56"/>
      <c r="Q222" s="56"/>
      <c r="R222" s="56"/>
      <c r="S222" s="56"/>
      <c r="T222" s="56"/>
      <c r="U222" s="56"/>
      <c r="V222" s="56"/>
      <c r="W222" s="56"/>
      <c r="X222" s="56"/>
      <c r="Y222" s="56"/>
      <c r="Z222" s="56"/>
      <c r="AA222" s="56"/>
      <c r="AB222" s="56"/>
      <c r="AC222" s="57"/>
      <c r="AD222" s="56"/>
      <c r="AE222" s="56"/>
      <c r="AF222" s="57"/>
      <c r="AG222" s="56"/>
      <c r="AH222" s="56"/>
      <c r="AI222" s="56"/>
      <c r="AJ222" s="56"/>
      <c r="AK222" s="56"/>
      <c r="AL222" s="56"/>
    </row>
  </sheetData>
  <mergeCells count="30">
    <mergeCell ref="A221:P221"/>
    <mergeCell ref="A5:XFD5"/>
    <mergeCell ref="A170:XFD170"/>
    <mergeCell ref="U2:U3"/>
    <mergeCell ref="N2:N3"/>
    <mergeCell ref="AG2:AG3"/>
    <mergeCell ref="AH2:AH3"/>
    <mergeCell ref="V2:AA2"/>
    <mergeCell ref="C2:C3"/>
    <mergeCell ref="H2:H3"/>
    <mergeCell ref="D2:D3"/>
    <mergeCell ref="E2:E3"/>
    <mergeCell ref="F2:F3"/>
    <mergeCell ref="AM2:AM3"/>
    <mergeCell ref="A1:E1"/>
    <mergeCell ref="A2:A4"/>
    <mergeCell ref="B2:B3"/>
    <mergeCell ref="V4:AA4"/>
    <mergeCell ref="AL2:AL3"/>
    <mergeCell ref="AI2:AI3"/>
    <mergeCell ref="AK2:AK3"/>
    <mergeCell ref="Q2:Q3"/>
    <mergeCell ref="T2:T3"/>
    <mergeCell ref="O2:O3"/>
    <mergeCell ref="P2:P3"/>
    <mergeCell ref="G2:G3"/>
    <mergeCell ref="S2:S3"/>
    <mergeCell ref="K2:K3"/>
    <mergeCell ref="L2:L3"/>
    <mergeCell ref="M2:M3"/>
  </mergeCells>
  <pageMargins left="0.7" right="0.7" top="0.75" bottom="0.75"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ПрутСірет</vt:lpstr>
      <vt:lpstr>ПрутСірет!Область_друку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2024-07-22T07:56:49Z</dcterms:modified>
</cp:coreProperties>
</file>