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760"/>
  </bookViews>
  <sheets>
    <sheet name="Лист1" sheetId="1" r:id="rId1"/>
    <sheet name="Лист2" sheetId="2" r:id="rId2"/>
    <sheet name="Лист3" sheetId="3" r:id="rId3"/>
  </sheets>
  <definedNames>
    <definedName name="_xlnm._FilterDatabase" localSheetId="0" hidden="1">Лист1!$A$2:$JV$226</definedName>
    <definedName name="_xlnm.Print_Area" localSheetId="0">Лист1!$A$1:$AM$226</definedName>
  </definedNames>
  <calcPr calcId="145621"/>
</workbook>
</file>

<file path=xl/calcChain.xml><?xml version="1.0" encoding="utf-8"?>
<calcChain xmlns="http://schemas.openxmlformats.org/spreadsheetml/2006/main">
  <c r="AB204" i="1" l="1"/>
  <c r="AH202" i="1" l="1"/>
  <c r="AH201" i="1"/>
  <c r="AC191" i="1"/>
  <c r="AC190" i="1"/>
  <c r="AC189" i="1"/>
  <c r="AC187" i="1"/>
  <c r="AC185" i="1"/>
  <c r="AB79" i="1"/>
  <c r="AF64" i="1"/>
  <c r="AB64" i="1"/>
  <c r="AC40" i="1"/>
</calcChain>
</file>

<file path=xl/sharedStrings.xml><?xml version="1.0" encoding="utf-8"?>
<sst xmlns="http://schemas.openxmlformats.org/spreadsheetml/2006/main" count="5381" uniqueCount="2070">
  <si>
    <t>№</t>
  </si>
  <si>
    <t>Головна водно-екологічна проблема</t>
  </si>
  <si>
    <t xml:space="preserve">Захід 
(згідно Постанови КМУ №  336)
</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</si>
  <si>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</si>
  <si>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</si>
  <si>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</si>
  <si>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</si>
  <si>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</si>
  <si>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 xml:space="preserve">Кількість населення, на яку впливатиме захід </t>
  </si>
  <si>
    <t>Річковий басейн</t>
  </si>
  <si>
    <t>Суббасейн</t>
  </si>
  <si>
    <t>Область</t>
  </si>
  <si>
    <t>Район</t>
  </si>
  <si>
    <t>МПзВ чи категорія МПВ</t>
  </si>
  <si>
    <t>Код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</si>
  <si>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</si>
  <si>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</si>
  <si>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</si>
  <si>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</si>
  <si>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</si>
  <si>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</si>
  <si>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</si>
  <si>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</si>
  <si>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Джерела фінансування</t>
  </si>
  <si>
    <t>Орган/організація, що відповідає за реалізацію</t>
  </si>
  <si>
    <t>Період реалізації</t>
  </si>
  <si>
    <t xml:space="preserve">Коментарі, джерела інформації </t>
  </si>
  <si>
    <t>Ким запропоновано захід</t>
  </si>
  <si>
    <t>Коли запропоновано захід</t>
  </si>
  <si>
    <t xml:space="preserve"> - </t>
  </si>
  <si>
    <t>Ні</t>
  </si>
  <si>
    <t>Під ризиком</t>
  </si>
  <si>
    <t>Недосягнення</t>
  </si>
  <si>
    <t xml:space="preserve"> відсутні</t>
  </si>
  <si>
    <t xml:space="preserve">Державний місцевий бюджети, інші </t>
  </si>
  <si>
    <t xml:space="preserve">Могилів-Подільська ТГ/
Могилів-Подільське міське комунальне підприємство   
</t>
  </si>
  <si>
    <t xml:space="preserve">2025-2030 </t>
  </si>
  <si>
    <t xml:space="preserve">Могилів-Подільська ТГ, 
Могилів-Подільське міське комунальне підприємство,            
БУВР Південного Бугу
Відповідь Могилів-Подільського міського комунального підприємства водоканал на Лист від 17.03.2023 №388/03 щодо надання пропозицій до ПУРБ Дністра. 
Контактна особа
ТВО Директора КП "Водоканал" 
Сергій РИБАК
тел: +38-(043)-376-2611
Ел. пошта: vodokanalmp@ukr.net
</t>
  </si>
  <si>
    <t>Шаргородське КП «Комунсервіс», комунальна</t>
  </si>
  <si>
    <t xml:space="preserve">Державний,  місцевий бюджети, інші </t>
  </si>
  <si>
    <t>Шаргородська  ТГ/Шаргород КП «Комунсервіс»</t>
  </si>
  <si>
    <t xml:space="preserve">Шаргородська  ТГ,       
Шаргород КП «Комунсервіс»,    
БУВР Південного Бугу
Відповідь Шаргород КП «Комунсервіс» на Лист від 17.03.2023 №388/03 щодо надання пропозицій до ПУРБ Дністра. 
Контактна особа
Шаргород КП «Комунсервіс»
Сайчук О. М.
тел:+38-(067)-795-9202
Ел. пошта: komynsshar@gmail.com
</t>
  </si>
  <si>
    <t>Ямпільська  ТГ/Комунальне підприємство «Ямпільводоканал»</t>
  </si>
  <si>
    <t xml:space="preserve">Ямпільська  ТГ,
КП «Ямпільводоканал»,      
БУВР Південного Бугу
Відповідь 12.05.2023 р. Комунального підприємства «Ямпільводоканал» на Лист від 17.03.2023 №388/03 щодо надання пропозицій до ПУРБ Дністра. 
Контактна особа
 КП «Ямпільводоканал»
Попов Валерій Володимирович
тел.: (04336) 2-25-20, 2-12-67
e-mail: yampolvodokanal@meta.ua
</t>
  </si>
  <si>
    <t>Копайгородський комбінат комунальних підприємств, комунальна</t>
  </si>
  <si>
    <t>Недосягнення*</t>
  </si>
  <si>
    <t xml:space="preserve">2025-2030  </t>
  </si>
  <si>
    <t xml:space="preserve">Копайгородська ТГ,
Копайгородський ККП,
 БУВР Південного Бугу
</t>
  </si>
  <si>
    <t>Комунальне підприємство «Піщанка-водоканал», комунальна</t>
  </si>
  <si>
    <t>Піщанська ТГ/
Комунальне підприємство
«Піщанка-водоканал»</t>
  </si>
  <si>
    <t xml:space="preserve">Піщанська ТГ,  
Комунальне підприємство
«Піщанка-водоканал»,         
БУВР Південного Бугу
Відповідь 08.05.2023 р. 
Комунального підприємства
«Піщанка-водоканал»  на Лист від 17.03.2023 №388/03 щодо надання пропозицій до ПУРБ Дністра. 
Контактна особа
 КП водоканал «Піщанка-водоканал»
Драгомаз О. А.
моб: +38-(097)-110-3006 
Ел. пошта: dhvoda@ukr.net
</t>
  </si>
  <si>
    <t>Комунальне підприємство «Томашпільводоканал», комунальна</t>
  </si>
  <si>
    <t>під ризиком</t>
  </si>
  <si>
    <t>Томашпільська  ТГ/
Комунальне підприємство «Томашпільводоканал»</t>
  </si>
  <si>
    <t xml:space="preserve">Проектно кошторисна документація (ПКД) - розроблена, але потребує коригування.
План очисні споруди біологічної очистки
орієнтовно потужністю  12,5 куб/м год  300 куб м/добу
Проіндексувати на інфляцію - 1,266  станом на 1 січня 2023 року. Тоді буде 6,9 млн
</t>
  </si>
  <si>
    <t xml:space="preserve">Томашпільська  ТГ,     
Комунальне підприємство «Томашпільводоканал»,     
БУВР Південного Бугу
Відповідь 12.05.2023 р.
 Комунального підприємства
«Томашпільводоканал»  на Лист від 17.03.2023 №388/03 щодо надання пропозицій до ПУРБ Дністра. 
Контактна особа
КП «Томашпільводоканал»
тел: +38-(043)-482-1603
0977182623 - пан Андрій інженер
Ел. пошта: tom_voda@ukr.net
</t>
  </si>
  <si>
    <t>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</si>
  <si>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ні</t>
  </si>
  <si>
    <t>Відсутні</t>
  </si>
  <si>
    <t>Органи місцевого самоврядування</t>
  </si>
  <si>
    <t>2025-2030</t>
  </si>
  <si>
    <t xml:space="preserve">БУВР Південного Бугу </t>
  </si>
  <si>
    <t>Джуринський отрутомогильник, Державна власність</t>
  </si>
  <si>
    <t xml:space="preserve">Кошти місцевих бюджетів, співфінансування з державного бюджету, інші не заборонені законом кошти, інвестиційні проекти 
</t>
  </si>
  <si>
    <t>Джуринська ТГ</t>
  </si>
  <si>
    <t>БУВР Південного Бугу,
Джуринська ТГ</t>
  </si>
  <si>
    <t xml:space="preserve">Адаптація до змін клімату басейну річки Дністер в межах Вінницької області </t>
  </si>
  <si>
    <t>Проведення досліджень з встановлення впливу змін клімату на екологічний та хімічний стан водних об’єктів</t>
  </si>
  <si>
    <t xml:space="preserve"> в межах річкового басейну Дністра в межах Вінницької області</t>
  </si>
  <si>
    <t>Місцеві органи виконавчої влади, органи місцевого самоврядування</t>
  </si>
  <si>
    <t>Всі МПВ</t>
  </si>
  <si>
    <t xml:space="preserve">Проекти технічної допомоги ЄС, ПРООН, інших донорів 
Науково-дослідні програми університету, дослідницьких інститутів, НАНУ включно
</t>
  </si>
  <si>
    <t>Фахові експерти, організації, інститути</t>
  </si>
  <si>
    <t xml:space="preserve">Розпорядження Кабінету Міністрів України «Про схвалення Концепції реалізації державної політики у сфері зміни клімату на період до 2030 року» від 07.12.2016 № 932-р.  Рамкова конвенція Організації Об'єднаних Націй про зміну клімату, Міжнародний документ від 09.05.1992, Ратифікація від 29.10.1996, підстава - 435/96-ВР Розпорядження Кабінету Міністрів України «Про схвалення Стратегії екологічної безпеки та адаптації до зміни клімату на період до 2030 року» від 20 жовтня 2021 р. № 1363-р. 
</t>
  </si>
  <si>
    <t>БУВР Південного Бугу</t>
  </si>
  <si>
    <t xml:space="preserve">Загальні (обов’язкові) дані про оператора КОС:
1. Балансоутримувач: Могилів-Подільське міське комунальне підприємство водоканал
2. Код ЄДРПОУ: 03338202
3. Код водокористувача: 050591
4. Інформація щодо роботи КОС  (на 01.01.2023 року)відведено зворотних (стічних) вод за рік, млн. куб. м.
- усього: 0,569
- без очистки: 0
- недостатньо-очищених: 0
- нормативно-чистих (без очистки): 0
- нормативно-очищених на очисних спорудах: 0,569
- біологічної очистки: 0,569
- фізико-хімічної очистки: 0
- механічна: 0
- потужність очисних споруд, після очищення яких зворотні (стічні) вод скидаються у водні об’єкти: 4,015
у тому числі тих, що забезпечують нормативну очистку: 0,569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</si>
  <si>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Шаргородське КП «Комунсервіс»
2. Код ЄДРПОУ: 32213302
3. Код водокористувача: 050605
4. Інформація щодо роботи КОС  (на 01.01.2023 року)відведено зворотних (стічних) вод за рік, млн. куб. м.
- усього: 0,069
- без очистки: 0
- недостатньо-очищених: 0
- нормативно-чистих (без очистки): 0
- нормативно-очищених на очисних спорудах: 0,069
- біологічної очистки: 0,069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0,069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</si>
  <si>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Комунальне підприємство
«Ямпільводоканал»
2. Код ЄДРПОУ: 36237772
3. Код водокористувача: 050606
4. Інформація щодо роботи КОС  (на 01.01.2023 року)відведено зворотних (стічних) вод за рік, млн. куб. м.
- усього: 0,076
- без очистки: 0
- недостатньо-очищених: 0
- нормативно-чистих (без очистки): 0
- нормативно-очищених на очисних спорудах: 0,076
- біологічної очистки: 0,076
- фізико-хімічної очистки: 0
- механічна: 0
- потужність очисних споруд, після очищення яких зворотні (стічні) вод скидаються у водні об’єкти: 0,584
у тому числі тих, що забезпечують нормативну очистку: 0,076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</si>
  <si>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/БІО (біологічна)/ 
- план - МЕХ(1)/БІО(2)/
3. Потужність споруд після, яких стічні води відводяться у масив поверхневих  вод (МПВ)
- факт – 0,2  тис. м3/добу (0,073 млн м3/рік)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1,2 тис. чоловік
- план -  90 %  /1,3  тис. чоловік
7. Кліматична нейтральність
-факт - використання застарілого насосного обладнання
- план - заміна обладнання, використання сучасного енергозберігаючого обладнання.
</t>
  </si>
  <si>
    <t xml:space="preserve">Загальні (обов’язкові) дані про оператора КОС:
1. Балансоутримувач: Комунальне підприємство
«Піщанка-водоканал»
2. Код ЄДРПОУ: 35150649
3. Код водокористувача: 051792
4. Інформація щодо роботи КОС  (на 01.01.2023 року)відведено зворотних (стічних) вод за рік, млн. куб. м.
- усього: 0,016
- без очистки: 0
- недостатньо-очищених: 0,001
- нормативно-чистих (без очистки): 0
- нормативно-очищених на очисних спорудах: 0,015
- біологічної очистки: 0,015
- фізико-хімічної очистки: 0
- механічна: 0
- потужність очисних споруд, після очищення яких зворотні (стічні) вод скидаються у водні об’єкти: 0,050
у тому числі тих, що забезпечують нормативну очистку: 0,015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</si>
  <si>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/БІО (біологічна)/ 
- план - МЕХ(1)/БІО(2)/
3. Потужність споруд після, яких стічні води відводяться у масив поверхневих  вод (МПВ)
- факт – 0,15  тис. м3/добу (0,054 млн м3/рік)
- план – 0,4  тис м3/добу (0,146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5,1 тис. чоловік
- план -  90 %  / 6,0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</si>
  <si>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 xml:space="preserve">1. Кількість каналізаційних очисних систем (КОС) 
- факт / план : 0/1
2. Спосіб очищення зворотних (стічних) вод
- факт - поля фільтрації БІО (біологічна) 
- план - МЕХ(1)/БІО(2)
3. Потужність споруд після, яких стічні води відводяться у масив поверхневих  вод (МПВ)
- факт – відсутні очисні
- план – 0,3  тис м3/добу (0,1095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/5,2 тис. чоловік
- план -  90 %  / 6,0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</si>
  <si>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 xml:space="preserve">Загальні (обов’язкові) дані про об'єкт:
1. Балансоутримувач: Джуринська ТГ
2. Захід: Забезпечення знешкодження непридатних до використання безхазяйних пестицидів, запровадження екологічно безпечних технологій їх знешкодження.               Нажаль протягом всього періоду його існування не проведено жодного інструментального фахового дослідження поверхневих та підземних вод в районі могильнику. На сьогодні могильник отрутохімікатів знаходиться без будь-якої охорони. Джуринська сільська рада не в змозі «взяти його на свій баланс» і відповідати за зберігання відходів. Село Джурин (ЕН=3789) розташоване на крутосхилах, які спускаються до двох річок Суха та Деребчинка. В самому центрі села Деребчинка впадає в Суху, остання є лівою притокою річки Мурафи. Згідно «Оцінки ризиків недосягнення доброго екологічного та хімічного станів масивів поверхневих вод басейну р. Дністер» (2019) річка Деребчинка, МПВ UA_M5.2_0997 (довжина 11,78 км.) та  річка Суха, МПВ UA_M5.2_0995 (довжина 11,89 км.) віднесені до категорії: «ризик є» для екологічного станів через антропогенне навантаження (відсутність систем очищення зворотних (стічних) вод в населених пунктах Джурин та сусідніх сіл).
</t>
  </si>
  <si>
    <t>8.1.1., 8.1.2.; 8.1.3.</t>
  </si>
  <si>
    <t xml:space="preserve">Івано-Франківська </t>
  </si>
  <si>
    <t>Івано-Франківський</t>
  </si>
  <si>
    <t>UA_M5.2_0397</t>
  </si>
  <si>
    <t>Не встановлено</t>
  </si>
  <si>
    <t xml:space="preserve"> місцевий бюджет, кошти підприємства, інші кошти</t>
  </si>
  <si>
    <t>Івано-Франківська ТГ</t>
  </si>
  <si>
    <t xml:space="preserve"> Розроблено ПКД станом на 2023 рік, проект пройшов ОВД №03-04/38 від 29.12.2022р. </t>
  </si>
  <si>
    <t xml:space="preserve">КП «Івано-Франківськводоекотехпром", Івано-Франківська ТГ
</t>
  </si>
  <si>
    <t>Лист КП "Івано-Франківськводоекотехпром" від 09.03. 2023 №131/75-4.2-14</t>
  </si>
  <si>
    <t xml:space="preserve">Проектом реконструкції об'єкта передбачено заміну двох зношених сталевих труб дюкерного переходу каналізаційного колектора діам.1200 мм через р.Бистриця Солотвинська на поперечній дільниці русла річки і прибережних смуг з обох боків на нові сталеві труби діам.920 ×12 мм із заглибленням їх нижче дна річки на 0,5 м.  По цьому дюкерному переходу транспортуються стічні та дощові води з центральної частини м.Івано-Франківська.
</t>
  </si>
  <si>
    <t xml:space="preserve">Івано-Франківський </t>
  </si>
  <si>
    <t>UA_M5.2_0457</t>
  </si>
  <si>
    <t>2025-2030 рр.(етапи виконання)</t>
  </si>
  <si>
    <t>Вартість орієнтовна. ПКД не розроблене.</t>
  </si>
  <si>
    <t>КП «Івано-Франківськводоекотехпром", Івано-Франківська ТГ</t>
  </si>
  <si>
    <t>-</t>
  </si>
  <si>
    <t>Загальні (обов’язкові) дані про оператора КОС:
1. Балансоутримувач:КП "Богородчанське ВУВКГ"
2. Код ЄДРПОУ:03345834
3. Код водокористувача: 260004
4. Інформація щодо роботи КОС (на 01.01.2023 року) відведено зворотних (стічних) вод за рік, млн. куб. м.
- усього: 0,193
- без очистки: 0
- недостатньо-очищених: 0
- нормативно-чистих (без очистки): 0
- нормативно-очищених на очисних спорудах: 0,193
- біологічної очистки: 0,193
- фізико-хімічної очистки: 0
- механічна: 0
- потужність очисних споруд, після очищення яких зворотні (стічні) вод скидаються у водні об’єкти: 0,4894
у тому числі тих, що забезпечують нормативну очистку: 0,4894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</si>
  <si>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КП "Богородчанське ВУВКГ"</t>
  </si>
  <si>
    <t>UA_M5.2_0476</t>
  </si>
  <si>
    <t>державний, місцевий бюджети, інші кошти не заборонені законодавством</t>
  </si>
  <si>
    <t>КП «Богородчанське ВУВКГ»/Богородчанська ТГ</t>
  </si>
  <si>
    <t>2025 -2030</t>
  </si>
  <si>
    <t>КП «Богородчанське ВУВКГ»</t>
  </si>
  <si>
    <t>Лист Богородчанської селищної ради від 06.09.2022 № 41/02-45/1788, КП «Богородчанське ВУВКГ» 20.09.2022 Лист №144</t>
  </si>
  <si>
    <t>1. Кількість каналізаційних очисних систем (КОС)
- факт / план : 1/1
2. Спосіб очищення зворотних (стічних) вод
- факт - МЕХ  (1)/БІО (2) 
- план - МЕХ(1)/БІО(2)
3. Потужність споруд після, яких стічні води відводяться у масив поверхневих  вод (МПВ)
- факт – 1,8 тис. м3/добу (0,657 млн м3/рік)
- план – 2,7 тис м3/добу (0,99 млн. м3/рік)
4. Залишковий осад (мул)
- факт - неочищений
- план - очищення (переробка)
6. Доступ до санітарії (підключення населення до КОС (%) кількість  абонентів (населення) територіальної громади (ТГ)
- факт - 39%, /3,4 тис. чоловік
- план -  45%  / 4 тис. чоловік
7. Кліматична нейтральність
-факт - використання застарілого насосного обладнання
- план -реконструкція КОС з використанням сучасного енергозберігаючого обладнання</t>
  </si>
  <si>
    <t>КП "Тлумачкомунсеріс"</t>
  </si>
  <si>
    <t>UA_M5.2_0506</t>
  </si>
  <si>
    <t xml:space="preserve">Недосягнення </t>
  </si>
  <si>
    <t>Тлумацька  ТГ</t>
  </si>
  <si>
    <t>КП "Тлумачкомунсервіс"</t>
  </si>
  <si>
    <t>Лист Тлумацької міської ради від 10.03.2023 №412</t>
  </si>
  <si>
    <t xml:space="preserve">Загальні (обов’язкові) дані про оператора КОС:
1. Балансоутримувач: КП «Водоканал» Долинської міської ради
2. Код ЄДРПОУ: 03361626
3. Код водокористувача: 260048
4. Інформація щодо роботи КОС (на 01.01.2023 року) відведено зворотних (стічних) вод за рік, млн. куб. м.
- усього: 0,4961
- без очистки: 0
- недостатньо-очищених: 0
- нормативно-чистих (без очистки): 0
- нормативно-очищених на очисних спорудах: 0,4961
- біологічної очистки: 0,4961
- фізико-хімічної очистки: 0
- механічна: 0
- потужність очисних споруд, після очищення яких зворотні (стічні) вод скидаються у водні об’єкти: 6,351
у тому числі тих, що забезпечують нормативну очистку: 6,351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</si>
  <si>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«Водоканал» Долинської міської ради</t>
  </si>
  <si>
    <t>Івано-Франківська</t>
  </si>
  <si>
    <t>Калуський</t>
  </si>
  <si>
    <t xml:space="preserve">UA_M5.2_0280  </t>
  </si>
  <si>
    <t xml:space="preserve">Під ризиком                                </t>
  </si>
  <si>
    <t>державний бюджет, місцевий бюджет, інші</t>
  </si>
  <si>
    <t>Долинська ТГ</t>
  </si>
  <si>
    <t xml:space="preserve">Вартість орієнтовна, ПКД не розроблено.  </t>
  </si>
  <si>
    <t xml:space="preserve">КП "Водоканал" Долинської міської ради
</t>
  </si>
  <si>
    <t>22.03.2023 року</t>
  </si>
  <si>
    <t xml:space="preserve">Загальні (обов’язкові) дані про оператора КОС:
1. Балансоутримувач: КП «Водоканал» Долинської міської ради
2. Код ЄДРПОУ: 03361626
3. Код водокористувача: 260048
4. Інформація щодо роботи КОС (на 01.01.2023 року) відведено зворотних (стічних) вод за рік, млн. куб. м.
- усього : 0,0037
- без очистки: 0
- недостатньо-очищених: 0
- нормативно-чистих (без очистки): 0
- нормативно-очищених на очисних спорудах: 0,0037
- біологічної очистки: 0,0037
- фізико-хімічної очистки: 0
- механічна: 0
- потужність очисних споруд, після очищення яких зворотні (стічні) вод скидаються у водні об’єкти: 0,0088
у тому числі тих, що забезпечують нормативну очистку: 0,0088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</si>
  <si>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- 0,024 тис. м3/добу (0,0088 млн м3/рік) 
- план - 0,1 тис м3/добу (0,037 млн. м3/рік)
4. Залишковий осад (мул)
- факт - неочищений (складування)
- план - очищення (повне обезводнення,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
6. Кліматична нейтральність
-факт - використання застарілого насосного обладнання
- план -реконструкція очисних споруд</t>
  </si>
  <si>
    <t>UA_M5.2_0308</t>
  </si>
  <si>
    <t xml:space="preserve">державний місцевий, обласний бюджети,
інші джерела
</t>
  </si>
  <si>
    <t>ПКД розроблено 2018 р.</t>
  </si>
  <si>
    <t xml:space="preserve">Загальні (обов’язкові) дані:
1. Балансоутримувач: КП «Калуська енергетична Компанія» Калуської міської ради
2. Код ЄДРПОУ: 36894559
3. Код водокористувача: 261078
4. Інформація щодо роботи КНС-3 (на 01.01.2023 року) перекачано господарсько-побутових стічних вод та колекторно-дренажних вод, млн. куб. м.
- усього: 3,91, з них госп.-побутові: 1,58
- орієнтовно за добу каналізаційна насосна станція перекачує на очисні споруди 11,5 тис.м3 стоків.
Скид в ТОВ "Карпатнафтохім"
</t>
  </si>
  <si>
    <t>КП «Калуська енергетична компанія» Калуської міської ради</t>
  </si>
  <si>
    <t>UA_M5.2_0007</t>
  </si>
  <si>
    <t>Добрий</t>
  </si>
  <si>
    <t>НПП "Галицький"</t>
  </si>
  <si>
    <t>КП "Калуська енергетична Компанія"</t>
  </si>
  <si>
    <t>Лист Калуської міської ради від 21.02.2023 №765/00-17/02</t>
  </si>
  <si>
    <t xml:space="preserve"> Комунальне підприємство «Калуська енергетична Компанія» Калуської міської ради також надає послуги з відкачування господарсько-побутових стоків жителям с. Копанки, будівля каналізаційної насосної станції і всі інженерні мережі передані на баланс підприємства, але каналізаційна насосна станція і каналізаційна мережа (орієнтовною довжиною 1300 м) прокладена до очисних споруд ТОВ &lt;&lt;Карпатнафтохім» не функціонують. Господарсько-побутові стоки споживачів відкачуються асенізаційною машиною, вивозяться на каналізаційну насосну станцію №3 м. Калуш і тут напірними трубопроводами перекачуються на очисні споруди ТОВ «Карпатнафтохім».
Тому є потреба у реконструкції каналізаційних мереж (довжиною орієнтовно 1 300 м) та каналізаційної-насосної станції в с.Копанки.</t>
  </si>
  <si>
    <t xml:space="preserve">Калуський </t>
  </si>
  <si>
    <t>Вартість орієнтовна</t>
  </si>
  <si>
    <t>Отинійський комбінат комунальних підприємств, комунальне підприємство</t>
  </si>
  <si>
    <t>Коломийський</t>
  </si>
  <si>
    <t>UA_M5.2_0445</t>
  </si>
  <si>
    <t>недосягнення*</t>
  </si>
  <si>
    <t>державний бюджет, місцевий бюджет, проєкти ЄС</t>
  </si>
  <si>
    <t>Отинійська селищна рада/Отинійський комбінат комунальних послуг</t>
  </si>
  <si>
    <t>Отинійська селищна рада, Отинійський комбінат комунальних послуг</t>
  </si>
  <si>
    <t>Лист Отинійської селищної ради від 10.03.2023 №57/0/04-10</t>
  </si>
  <si>
    <t>Загальні (обов’язкові) дані про оператора КОС:
1. Балансоутримувач:ДП «Рогатин Водоканал»
2. Код ЄДРПОУ:31619337
3. Код водокористувача: 260227
4. Інформація щодо роботи КОС (на 01.01.2023 року) відведено зворотних (стічних) вод за рік, млн. куб. м.
- усього: 0,1063
- без очистки: 0
- недостатньо-очищених: 0
- нормативно-чистих (без очистки): 0
- нормативно-очищених на очисних спорудах: 0,1063
- біологічної очистки: 0,1063
- фізико-хімічної очистки: 0
- механічна: 0
- потужність очисних споруд, після очищення яких зворотні (стічні) вод скидаються у водні об’єкти: 1,095 
у тому числі тих, що забезпечують нормативну очистку: 1,095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</si>
  <si>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1. Кількість каналізаційних очисних систем (КОС) 
- факт  - 1                                                                                                                                -план - 1
2. Спосіб очищення зворотних (стічних) вод
- факт - МЕХ(1) / БІО (2) 
- план - МЕХ (1)/ БІО (2)
3. Потужність споруд після, яких стічні води відводяться у масив поверхневих  вод (МПВ)
- факт -  3,0 тис. м3/добу (1,095 млн. м3/рік) 
- план -  3,0 тис. м3/добу (1,095 млн. м3/рік) 
4. Залишковий осад (мул)
- факт - неочищений (складування)
- план - часткова переробка (міндобриво)
5. Доступ до санітарії (підключення населення до КОС (%) кількість  абонентів (населення) територіальної громади (ТГ)
- факт - 56% / 4,5 тис.чоловік                                                                               - план - 100% / 8 тис. чоловік
 6. Технічне завдання: реконструкція каналізаційної насосної станції, компресорної, аварійного мулового майданчика, силового електрообладнання та електроосвітлення, блоків аерації, виробничого будинку, зовнішніх інженерних мереж та обладнання.
7. Кліматична нейтральність
- факт - використання застарілого насосного обладнання                     - план - заміна обладнання                                                                                                                                                                  </t>
  </si>
  <si>
    <t>ДП «Рогатин Водоканал»</t>
  </si>
  <si>
    <t>UA_M5.2_0375</t>
  </si>
  <si>
    <t>Державний бюджет, місцевий бюджет, інші кошти не заборонені законодавством</t>
  </si>
  <si>
    <t>ДП «Рогатин Водоканал»/ Рогатинська ТГ</t>
  </si>
  <si>
    <t>Рогатинська міська рада</t>
  </si>
  <si>
    <t>Комунальне підприємство "Рожнятівводгосп"</t>
  </si>
  <si>
    <t>UA_M5.2_0359</t>
  </si>
  <si>
    <t>Рожнятівська ТГ</t>
  </si>
  <si>
    <t>2023 (без супровідного листа)</t>
  </si>
  <si>
    <t>Загальні (обов’язкові) дані про оператора КОС:
1. Балансоутримувач:Комунальне підприємство "Житлово-експлуатаційна контора" Брошнів-Осадської селищної ради
2. Код ЄДРПОУ:32765297
3. Код водокористувача: 260640
4. Інформація щодо роботи КОС (на 01.01.2023 року) відведено зворотних (стічних) вод за рік, млн. куб. м.
- усього: 0,127
- без очистки: 0
- недостатньо-очищених: 0
- нормативно-чистих (без очистки): 0
- нормативно-очищених на очисних спорудах: 0,127
- біологічної очистки: 0,127
- фізико-хімічної очистки: 0
- механічна: 0
- потужність очисних споруд, після очищення яких зворотні (стічні) вод скидаються у водні об’єкти: 0,62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</si>
  <si>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Комунальне підприємство "Житлово-експлуатаційна контора" Брошнів-Осадської селищної ради</t>
  </si>
  <si>
    <t>державний місцевий, обласний бюджети,
інші джерела</t>
  </si>
  <si>
    <t>Департамент розвитку громад та територій, дорожнього, житлово-комунального господарства, містобудування та архітектури Івано-Франківської ОДА/КП "ЖЕК"/Брошнів-Осадська ТГ</t>
  </si>
  <si>
    <t>ПКД - 06.02.2018 (реконструкція)  Загальна вартість – 121,071 Станом на 2021 р – 73,963 .</t>
  </si>
  <si>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- 0,073 тис.м3/добу (0,028 млн м3/рік)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6. Доступ до санітарії (підключення населення до КОС (%) кількість  абонентів (населення) територіальної громади (ТГ)
- факт - 4% / 511  чоловік
- план -  100 % /12,77 тис. чоловік
7. Кліматична нейтральність
-факт - використання застарілого насосного обладнання
- план - заміна обладнання на більш енергозберігаюче.</t>
  </si>
  <si>
    <t>Перегінське селищне  житлово-комунальне підприємство/ Перегінська ТГ</t>
  </si>
  <si>
    <t xml:space="preserve">під ризиком </t>
  </si>
  <si>
    <t>недосягнення</t>
  </si>
  <si>
    <t>НПП "ДОЛИНО-РОЖНЯ-ТИНСЬКИЙ"</t>
  </si>
  <si>
    <t>Державні кошти, місцевий бюджет, інші кошти не заборонені законодавством</t>
  </si>
  <si>
    <t>Перегінська ТГ/Перегінське селищне житлово-комунальне підприємство</t>
  </si>
  <si>
    <t xml:space="preserve">Вартість орієнтовна, ПКД не розроблене </t>
  </si>
  <si>
    <t>Перегінське селищне житлово-комунальне підприємство (ЖКП)</t>
  </si>
  <si>
    <t>Городенківське ДВУВКГ, комунальне підприємство</t>
  </si>
  <si>
    <t>UA_M5.2_0578</t>
  </si>
  <si>
    <t>Можливо під ризиком</t>
  </si>
  <si>
    <t>державний бюджет, місцевий бюджет, проекти ЄС</t>
  </si>
  <si>
    <t>Городенківська міська рада, Городенківське ДВУВКГ</t>
  </si>
  <si>
    <t xml:space="preserve">23,17 - згідно проекту 2016 року   (72,0 кориговано) Профінансовано- 25,862 </t>
  </si>
  <si>
    <t>Городенківська міська рада/ Городенківське ДВУВКГ</t>
  </si>
  <si>
    <t xml:space="preserve">2023 рік </t>
  </si>
  <si>
    <t>КП «Теплосервіс», комунальна власність/власність ТГ</t>
  </si>
  <si>
    <t xml:space="preserve">Коломийський </t>
  </si>
  <si>
    <t>UA_M5.2_0009</t>
  </si>
  <si>
    <t>Чернелицька ТГ</t>
  </si>
  <si>
    <t>ПКД не розроблена. Орієнтовна вартість складає 12,00 млн.грн</t>
  </si>
  <si>
    <t>Чернелицька селищна рада</t>
  </si>
  <si>
    <t xml:space="preserve">Загальні (обов’язкові) дані про оператора КОС:
1. Балансоутримувач:  комунальне підприємство «Житловик»
2. Код ЄДРПОУ: 03346035
3. Код водокористувача: 260532
4. Інформація щодо роботи КОС (на 01.01.2023 року) відведено зворотних (стічних) вод за рік, млн. куб. м.
- усього: 0,45
- без очистки: 0
- недостатньо-очищених: 0
- нормативно-чистих (без очистки): 0
- нормативно-очищених на очисних спорудах: 0,45
- біологічної очистки:0,45
- фізико-хімічної очистки: 0
- механічна: 0
- потужність очисних споруд, після очищення яких зворотні (стічні) вод скидаються у водні об’єкти:2,635 млн.куб.м.
у тому числі тих, що забезпечують нормативну очистку: 2,635 млн. куб.м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</si>
  <si>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"Житловик"</t>
  </si>
  <si>
    <t>НПП "ГАЛИЦЬКИЙ"</t>
  </si>
  <si>
    <t>Бурштинська міська рада</t>
  </si>
  <si>
    <t>Вартість орієнтовна, ПКД не розроблена</t>
  </si>
  <si>
    <t>КП "Житловик", Бурштинська міська рада</t>
  </si>
  <si>
    <t xml:space="preserve"> На даний момент в м. Івано-Франківську від вулиці Надрічна-Максимовича в бік каналізаційних очисних споруд (КОС) в с. Ямниця по території с. Вовчинець проходить каналізаційний колектор Ø2000мм., який знаходиться в аварійному стані. Даним колектором транспортуються стоки цілого міста Івано-Франківська та прилеглих сіл. Вихід з ладу зазначеного колектора призведе до екологічної катастрофи, а саме : підтоплення прилеглих до нього територій с. Вовчинець та потрапляння побутових стоків в  річку Бистриця-Солотвинська.
Будівництво нового колектора Ø2000мм. дасть можливість зупинити подачу стоків аварійним колектором та підготувати його до подальшого ремонту чи реконструкції. 
Таким чином існує необхідність виконання проектних та в подальшому будівельних робіт по будівництву головного каналізаційного колектора від перехрестя вулиць Надрічна-Максимовича в м. Івано-Франківську до каналізаційних очисних споруд в с. Ямниця. Довжина самопливної каналізаційної мережі 6470,0 ПМ. Довжина напірної каналізаційної мережі 277,10 ПМ. Потужність об'єкта 5775,0 м3/добу. Тривалість будівництва 12 місяців. Стоки будуть поступати на очисні споруди КП "Водоекотехпром"  в с. Ямниця.</t>
  </si>
  <si>
    <t>2016/2023</t>
  </si>
  <si>
    <t>Департамент розвитку громад та територій, дорожнього, житлово-комунального господарства, містобудування та архітектури обласної державної адміністрації/ Івано-Франківська ТГ</t>
  </si>
  <si>
    <t>Експертний звіт №09-0312-16. /    Заг. вартість зовнішньої побутової каналізації  с.Угринів,  с.Клузів - 15,629, станом на 2021 р - 3,915, /Заг.вартість головного каналізаційного колектора в с.Ямниця - 103,03</t>
  </si>
  <si>
    <t>Угринівська ТГ/КП «Івано-Франківськводоекотехпром"/ Івано-Франківська ТГ</t>
  </si>
  <si>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- 3,5 тис. м3/добу (1,278 млн м3/рік) 
- план -3,5 тис м3/добу (1,278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10,2 тис. чоловік
7. Кліматична нейтральність
-факт - використання застарілого насосного обладнання
- план - заміна обладнання, сонячні батареї, тощо</t>
  </si>
  <si>
    <t>Болехівський ККП/Болехівська ТГ</t>
  </si>
  <si>
    <t>UA_M5.2_0288</t>
  </si>
  <si>
    <t xml:space="preserve">Під ризиком                                      </t>
  </si>
  <si>
    <t>Державний бюджет, ОФОНПС, місцевий бюджет, інші</t>
  </si>
  <si>
    <t>Департамент розвитку громад та територій, дорожнього, житлово-комунального господарства, містобудування та архітектури обласної державної адміністрації /Болехівська ТГ</t>
  </si>
  <si>
    <t>Болехівська міська рада</t>
  </si>
  <si>
    <t>Загальні (обов’язкові) дані:
1. Балансоутримувач: КП «Калуська енергетична Компанія» Калуської міської ради/ Калуська ТГ
2. Код ЄДРПОУ: 33578261/36894559
3. Код водокористувача: 261078
 4. Інформація щодо роботи КОС (на 01.01.2023 року) відведено зворотних (стічних) вод за рік, млн. куб. м.:                                                                                                                                                -усього : 0 млн. куб. м., в т.ч.:
         - без очистки: 0
         - недостатньо-очищених: 0
         - нормативно-чистих (без очистки): 0
         -біологічної очистки:  0 млн. куб. м.,
         - фізико-хімічної очистки: 0
     - потужність очисних споруд, після очищення яких зворотні (стічні) вод скидаються у водні об’єкти: 0 млн.куб. м./рік, у тому числі тих, що забезпечують нормативну очистку:  0 млн.куб. м./рік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КП «Калуська енергетична Компанія» Калуської міської ради здійснює скид в ТОВ "Карпатнафтохім"</t>
  </si>
  <si>
    <t xml:space="preserve"> КП «Калуська енергетична Компанія» Калуської міської ради/ Калуська ТГ</t>
  </si>
  <si>
    <t>UA_M5.2_0368</t>
  </si>
  <si>
    <t>НПП "Галицький", Лісовий заказник "Чорний ліс"</t>
  </si>
  <si>
    <t>Калуська ТГ</t>
  </si>
  <si>
    <t>Лист Калуської міської ради від 21.02.2023 №765/00-17/03</t>
  </si>
  <si>
    <t>Державний, місцевий  бюджети, інші бюджети незаборонені законодавством</t>
  </si>
  <si>
    <t>Більшівцівська селищна рада</t>
  </si>
  <si>
    <t>UA_M5.2_0377</t>
  </si>
  <si>
    <t xml:space="preserve">Під ризиком </t>
  </si>
  <si>
    <t>добрий*</t>
  </si>
  <si>
    <t>Державний, місцевий бюджет, ФОНПС, інші кошти не заборонені законодавством</t>
  </si>
  <si>
    <t>Лист Більшівцівської селищної ради № 101/0/2-23/01-108 від 07.03.2023</t>
  </si>
  <si>
    <t>Загальні (обов’язкові) дані про оператора КОС:
1. Балансоутримувач: КП "Галичводоканал" Галицької міської ради
2. Код ЄДРПОУ:33591256
3. Код водокористувача: 260020
4. Інформація щодо роботи КОС (на 01.01.2023 року) відведено зворотних (стічних) вод за рік, млн. куб. м.
- усього: 0,101
- без очистки: 0
- недостатньо-очищених: 0
- нормативно-чистих (без очистки): 0
- нормативно-очищених на очисних спорудах: 0,101
- біологічної очистки: 0,101
- фізико-хімічної очистки: 0
- механічна: 0
- потужність очисних споруд, після очищення яких зворотні (стічні) вод скидаються у водні об’єкти: 0,292
у тому числі тих, що забезпечують нормативну очистку: 0,146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Приймають стоки м. Галич та с. Залуква</t>
  </si>
  <si>
    <t>КП "Галичводоканал" Галицької міської ради</t>
  </si>
  <si>
    <t>Галицька ТГ</t>
  </si>
  <si>
    <t xml:space="preserve">29.09.2022 рік </t>
  </si>
  <si>
    <t>Дзвиняцька ТГ</t>
  </si>
  <si>
    <t>UA_M5.2_0470</t>
  </si>
  <si>
    <t>Державний, місцевий бюджети, інші кошти не заборонені законодавством</t>
  </si>
  <si>
    <t>ПКД виготовлено 2019 року (2021 р- пройшла коригування)</t>
  </si>
  <si>
    <t>Дзвиняцька сільська рада</t>
  </si>
  <si>
    <t>Надвірнянська міська рада</t>
  </si>
  <si>
    <t>Надвірнянський</t>
  </si>
  <si>
    <t>UA_M5.2_0432</t>
  </si>
  <si>
    <t xml:space="preserve">    320, 0 </t>
  </si>
  <si>
    <t>Надвірнянська міська рада/ КП "Надвірнаводоканал"</t>
  </si>
  <si>
    <t>Лист Управління житлово-комунального господарства та інфраструктури Надвірнянської міської ради від 06.03.2023 № 57/01-11/02</t>
  </si>
  <si>
    <t>Калуська міська рада</t>
  </si>
  <si>
    <t>UA_M5.2_0325</t>
  </si>
  <si>
    <t xml:space="preserve"> Державний, місцевий бюджети, інші бюджети не заборонені законодавством</t>
  </si>
  <si>
    <t xml:space="preserve">2025 – 2030 </t>
  </si>
  <si>
    <t>Дністровське БУВР</t>
  </si>
  <si>
    <t>2023 р.</t>
  </si>
  <si>
    <t>ПКД не розроблено. Вартість орієнтовна</t>
  </si>
  <si>
    <t>UA_M5.2_0441</t>
  </si>
  <si>
    <t>UA_M5.2_0437</t>
  </si>
  <si>
    <t>Загальні (обов’язкові) дані про оператора КОС:
1. Балансоутримувач: ТзОВ "Світ шкіри"
2. Код ЄДРПОУ:32624277
3. Код водокористувача: 260619
4. Інформація щодо роботи КОС (на 01.01.2023 року) відведено зворотних (стічних) вод за рік, млн. куб. м.
- усього: 0,0286
- без очистки: 0
- недостатньо-очищених: 0
- нормативно-чистих (без очистки): 0
- нормативно-очищених на очисних спорудах: 0,0286
- біологічної очистки: 0,0286
- фізико-хімічної очистки: 0
- механічна: 0
- потужність очисних споруд, після очищення яких зворотні (стічні) вод скидаються у водні об’єкти: 0,0730
у тому числі тих, що забезпечують нормативну очистку: 0,0730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</si>
  <si>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ТзОВ "Світ шкіри" Дроблення шкур і оздоблення шкіри; вичинка та фарбування хутра)</t>
  </si>
  <si>
    <t xml:space="preserve">UA_M5.2_0293 </t>
  </si>
  <si>
    <t xml:space="preserve">Під ризиком                                  </t>
  </si>
  <si>
    <t xml:space="preserve">Недосягнення       </t>
  </si>
  <si>
    <t>Болехівська ТГ/ ТзОВ "Світ шкіри"</t>
  </si>
  <si>
    <t xml:space="preserve"> ПКД не розроблено, вартість орієнтовна. </t>
  </si>
  <si>
    <t>Болехівська ТГ</t>
  </si>
  <si>
    <t>Лист Болехівської міської ради від 30.09.2022 № 1734/02.1-15/22</t>
  </si>
  <si>
    <t xml:space="preserve">Розроблення містобудівної документації, генеральних планів населених пунктів, в т.ч. прибережних захисних смуг та водоохоронних зон </t>
  </si>
  <si>
    <t>всі райони в межах РРБ Дністра</t>
  </si>
  <si>
    <t>ТГ</t>
  </si>
  <si>
    <t>Всі</t>
  </si>
  <si>
    <t>Державний бюджет, місцевий бюджет, інші джерела, інвестиційні проекти</t>
  </si>
  <si>
    <t>ПАТ "УКРНАФТА" НГВУ "Долинанафтогаз"</t>
  </si>
  <si>
    <t>власні кошти ПАТ "Укрнафта" та інші кошти не заборонені законодавством</t>
  </si>
  <si>
    <t>ПАТ "Укрнафта"</t>
  </si>
  <si>
    <t>ПКД на стадії розробки</t>
  </si>
  <si>
    <t xml:space="preserve"> Ліквідація джерел забруднення підземних вод та рекультивація порушених земель території гірничо-технологічних об'єктів колишнього Калуського калійно-магнієвого виробництва. Домбровський кар’єр – затоплений соляний кар’єр неподалік Калуша, де понад 30 років видобували калієво-магнієві солі. З 2008 року розпочалося поступове затоплення відкритої шахти у зв’язку з припиненням роботи насосних станцій – насоси більше не відкачували воду. І її рівень почав зростати. </t>
  </si>
  <si>
    <t>ТОВ "Оріана-Еко"</t>
  </si>
  <si>
    <t xml:space="preserve">UA_M5.2_0309 </t>
  </si>
  <si>
    <t xml:space="preserve">Дністровське БУВР </t>
  </si>
  <si>
    <t>Шламонакопичувач являє собою земляну прямокутну споруду, в якій збираються продукти після очистки води. При проходженні паводку відбувається підмивання шламонакопичувача зі сторони р.Бистриця Надвірнянська.</t>
  </si>
  <si>
    <t>Івано-Франківська територіальна громада</t>
  </si>
  <si>
    <t xml:space="preserve"> місцевий бюджет, кошти підприємства</t>
  </si>
  <si>
    <t>2025-2030 (етапи виконання)</t>
  </si>
  <si>
    <t xml:space="preserve">КП «Івано-Франківськводоекотехпром", Івано-Франківська ТГ, Дністровське БУВР
</t>
  </si>
  <si>
    <t>8.1.4.</t>
  </si>
  <si>
    <t>Отинійська селищна територіальна громада</t>
  </si>
  <si>
    <t>Обласний та місцевий бюджети</t>
  </si>
  <si>
    <t>На території громади річки пересихають, міліють, заболочуються, що негативно впливає стан екосистеми річки Дністер</t>
  </si>
  <si>
    <t>19.09.2022         10.03.2023</t>
  </si>
  <si>
    <t xml:space="preserve">Бюджетні кошти </t>
  </si>
  <si>
    <t>ПКД відсутнє</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</si>
  <si>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t>
  </si>
  <si>
    <t>Регіональний ландшафтний парк «Дністровський»</t>
  </si>
  <si>
    <t>Місцевий, обласний, державний бюджети, інші незаборонені законом кошти, інвестиційні проєкти</t>
  </si>
  <si>
    <t>Більшівцівська територіальна громада</t>
  </si>
  <si>
    <t>UA_M5.2_0388</t>
  </si>
  <si>
    <t>Державний, обласний та місцевий бюджети, інші джерела не заборонені чинним законодавством</t>
  </si>
  <si>
    <t>Галицький Національний природний парк</t>
  </si>
  <si>
    <t>Природно-заповідний фонд становлять ділянки суші і водного простору, природні комплекси та об'єкти яких мають особливу природоохоронну, наукову, естетичну, рекреаційну та іншу цінність і виділені з метою збереження природної різноманітності ландшафтів, генофонду тваринного і рослинного світу, підтримання загального екологічного балансу та забезпечення фонового моніторингу навколишнього природного середовища.
У зв'язку з цим законодавством України природно-заповідний фонд охороняється як національне надбання, щодо якого встановлюється особливий режим охорони, відтворення і використання. Україна розглядає цей фонд як складову частину світової системи природних територій та об'єктів, що перебувають під особливою охороною.</t>
  </si>
  <si>
    <t>5, 402</t>
  </si>
  <si>
    <t>Кошти місцевих бюджетів, інші не заборонені законом кошти</t>
  </si>
  <si>
    <t>Перегінська селищна рада</t>
  </si>
  <si>
    <t>Перегінська територіальна громада</t>
  </si>
  <si>
    <t>Державний бюджет, бюджет ТГ, екологічні кошти, кошти  інвесторів</t>
  </si>
  <si>
    <t xml:space="preserve">Надання послуг з вивезення ТПВ;
Створення систем роздільного збору пластику, скла, іншої втор сировини, що підлягає переробці. </t>
  </si>
  <si>
    <t>ПрАТ «АТП-0928»</t>
  </si>
  <si>
    <t xml:space="preserve">Тисменицька територіальна громада </t>
  </si>
  <si>
    <t>UA_M5.2_0433</t>
  </si>
  <si>
    <t>Державний, обласний,місцевий  бюджети, та інші джерела фінансування</t>
  </si>
  <si>
    <t>Тисменицька територіальна громада /ПрАТ «АТП-0928»</t>
  </si>
  <si>
    <t xml:space="preserve">      1. Балансоутримувач: Отинійський комбінат комунальних підприємств
     2. Код ЄДРПОУ: 03345946
     3. Код водокористувача: 
     4. Інформація; контейнерні майданчики для збору ТПВ відсутні
     5. Основні завдання: забезпечення санітарного та епідемічного благополуччя населення, зменшення забруднення ґрунтів, ґрунтових і підземних вод господарсько-побутовими відходами, покращення екологічного та санітарно-епідемічного благополуччя населення.                                                                                   Відсутність технічного та матеріального оснащення практично унеможливлює реалізацію даної системи збору сміття. Вкрай гостро стоїть питання щодо закупівлі машин (санбочок), що дало б змогу оперативніше і з меншими затратами проводити вивіз ТПВ.        </t>
  </si>
  <si>
    <t>1. Кількість населених пунктів: 19 
2. Наявність контейнерних майданчиків та машин для збору ТПВ
     - факт - 0 
     - план - 10 контейнерних майданчики по 4 контейнери/ -2 машини для збору,  транспортування рідких побутових відходів (санбочок).
3. Доступ до санітарії,) кількість  абонентів (населення) територіальної громади (ТГ)
     - факт -  7 абонентів; план - 10 абонентів
 6. Технічне завдання: будівництво контейнерних майданчиків для збору твердих побутових відходів та вивезення
7. Кліматична нейтральність:  впровадження централізованого вивезення твердих побутових відходів, забезпечення санітарного та епідемічного благополуччя населення, безпечне поводження з побутовими відходами, що утворюються в суб’єктів господарювання, покращення екологічного стану навколишнього середовища та забезпечення санітарно-епідемічного благополуччя населення. зменшення забруднення твердими побутовими відходами грунтів, водних об’єктів.</t>
  </si>
  <si>
    <t>Отинійська селищна рада</t>
  </si>
  <si>
    <t>Кошти місцевих бюджетів, співфінансування з державного бюджету, інші не заборонені законом кошти, інвестиційні проекти</t>
  </si>
  <si>
    <t xml:space="preserve">Проектом передбачається будівництво полігону із влаштуванням сміттєсортувальної лінії в урочищі «Сміттєзвалище» в селищі Брошнів-Осада Брошнів-Осадської об’єднаної територіальної громади. Відсутність належних умов для збору та вивезення твердих побутових відходів створює передумови для забруднення території, порушення благоустрою, що  не тільки негативно впливає на довкілля (передусім на якість підземних, поверхневих вод та ґрунтів), але й псує естетику селища. Це спричинює незручності як для населення, так і для гостей, приводить до збільшення скарг від жителів, погіршення екологічної ситуації. </t>
  </si>
  <si>
    <t>8.3.3.</t>
  </si>
  <si>
    <t xml:space="preserve"> Івано-Франківський</t>
  </si>
  <si>
    <t>Всі масиви в межах громади</t>
  </si>
  <si>
    <t>Державний, місцевий бюджети та інші бюджети не заборонені законодавством</t>
  </si>
  <si>
    <t>2023 рік</t>
  </si>
  <si>
    <t xml:space="preserve">Львівська </t>
  </si>
  <si>
    <t>Дрогобицьий</t>
  </si>
  <si>
    <t xml:space="preserve">UA_M5.2_0089 </t>
  </si>
  <si>
    <t>відсутні</t>
  </si>
  <si>
    <t>червень 2023</t>
  </si>
  <si>
    <t>Програма
 «Питна вода України» ;
Регіональні, обласні програми, програми соціально-економічного розвитку міста</t>
  </si>
  <si>
    <t>Державні кошти, кошти обласного фонду ОНПС, кошти місцевого бюджету, інші незаборонені законодавством джерела фінансування</t>
  </si>
  <si>
    <t>КП "Вододар"</t>
  </si>
  <si>
    <t>Вартість  розраховано орієнтовно, на основі експертної оцінки вартості</t>
  </si>
  <si>
    <t>Дрогобицький</t>
  </si>
  <si>
    <t>UA_M5.2_0090</t>
  </si>
  <si>
    <t>КП "Дрогобич-водоканал" Дрогобицької міської ради</t>
  </si>
  <si>
    <t>Вартість  розраховано орієнтовно, на основі експертної оцінки вартості очистки</t>
  </si>
  <si>
    <t>КП "Дрогобич-водоканал" Дрогобицької міської ради, БУВР Західного Бугу та Сяну</t>
  </si>
  <si>
    <t>UA_M5.2_0099</t>
  </si>
  <si>
    <t>Кошти обласного фонду ОНПС, кошти місцевого бюджету</t>
  </si>
  <si>
    <t>ТзОВ «Трускавецький водоканал»</t>
  </si>
  <si>
    <t xml:space="preserve">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5,0 тис. м3/добу (1,825 млн. м3/рік) 
- план – 5,0 тис. м3/добу (1,825 млн. м3/рік)
4. Залишковий осад (мул)
- факт - складування
- план - додаткове очищення
5. Зливова каналізація (КД) - вода колекторно-дренажа (дощова і тала) 
- факт - КД/МЕХ(1)
- план -  додаткове очищення  КД/МЕХ(1)
6. Доступ до санітарії (підключення населення до КОС (%) кількість  абонентів (населення) територіальної громади (ТГ)
- факт -  84% /42,0  тис. чол. 
- план - 100% / 50,0  тис. чол.
7. Кліматична нейтральність
-факт - використання застарілого насосного обладнання
- план - використання енергоощадного насосного обладнання із засобами автоматизації роботи та частотного регулювання, реконструкція каналізаційних мереж\
</t>
  </si>
  <si>
    <t>Стрийський</t>
  </si>
  <si>
    <t>UA_M5.2_0245</t>
  </si>
  <si>
    <t>Підприємство житлово-комунального господарства Моршинської міської ради</t>
  </si>
  <si>
    <t>Підприємство житлово-комунального господарства Моршинської міської ради,  БУВР Західного Бугу та Сяну</t>
  </si>
  <si>
    <t>КП"Водоканал Плюс"</t>
  </si>
  <si>
    <t>UA_M5.2_0159</t>
  </si>
  <si>
    <t xml:space="preserve">КП «Стрийводоканал» </t>
  </si>
  <si>
    <t>КП «Стрийводоканал», БУВР Західного Бугу та Сяну</t>
  </si>
  <si>
    <t>КП «Розділ»
(комунальна власність)</t>
  </si>
  <si>
    <t>КП «Розділ»</t>
  </si>
  <si>
    <t>ТзОВ "Енергія - Новий Розділ"
(приватна власність)</t>
  </si>
  <si>
    <t>ТзОВ "Енергія - Новий Розділ"</t>
  </si>
  <si>
    <t>01.01.23 р.</t>
  </si>
  <si>
    <t xml:space="preserve">1. Кількість каналізаційних очисних систем (КОС) 
- факт / план : 1/1
2. Спосіб очищення зворотних (стічних) вод
- факт - МЕХ(1)/БІО(2) 
- план - МЕХ (1) / БІО (2) / ТРО (3)
3. Потужність споруд після, яких стічні води відводяться у масив поверхневих  вод (МПВ)
- факт – 4,0тис. м3/добу (0,146 млн. м3/рік) 
- план – 4,0 тис.м3/добу (0,146 млн. м3/рік)
4. Залишковий осад (мул)
- факт - складування 
- план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36 % / 5,0 тис.чол.
- план - 100% / 14,0 тис.чол.
7. Кліматична нейтральність
-факт - використання застарілого насосного обладнання
- план - заміна обладнання, заміна каналізаційних  мереж
</t>
  </si>
  <si>
    <t>UA_M5.2_0058</t>
  </si>
  <si>
    <t>КП "Комарно-Сервіс"</t>
  </si>
  <si>
    <t>КП "Комарно-Сервіс", БУВР Західного Бугу та Сяну</t>
  </si>
  <si>
    <t>1 травня 2023 року</t>
  </si>
  <si>
    <t>Загальні (обов’язкові) дані про оператора КОС:
1. Балансоутримувач: Славське комунальне водоканалізаційне підприємство 
2. Код ЄДРПОУ:   32747220 
3. Код водокористувача:  460200     
4. Інформація щодо роботи КОС  (на 01.01.2023 року) відведено зворотних (стічних) вод за рік, тис. куб. м.
- усього: 50,8
- без очистки: 0
- недостатньо-очищених: 50,8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182,5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50,8</t>
  </si>
  <si>
    <t>Славське КВКП</t>
  </si>
  <si>
    <t>Славське КВКП, БУВР Західного Бугу та Сяну</t>
  </si>
  <si>
    <t>МКП «Миколаївводоканал»
(комунальна власність)</t>
  </si>
  <si>
    <t>UA_M5.2_0006</t>
  </si>
  <si>
    <t>МКП «Миколаївводоканал»</t>
  </si>
  <si>
    <t>МКП «Миколаївводоканал»,  БУВР Західного Бугу та Сяну</t>
  </si>
  <si>
    <t xml:space="preserve">1. Кількість каналізаційних очисних систем (КОС) 
- факт / план : 1/1
2. Спосіб очищення зворотних (стічних) вод
- факт - МЕХ(1)/БІО (2) 
- план - МЕХ (1) /БІО (2)
3. Потужність споруд після, яких стічні води відводяться у масив поверхневих  вод (МПВ)
- факт – 0,150 тис. м3/добу (0,0548 млн. м3/рік) 
- план – 0,285 тис. м3/добу (0,104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15% /0,2 тис. чол.
- план -100% /1,3 тис. чол.
7. Кліматична нейтральність
-факт - використання застарілого технологічного обладнання
- план -заміна обладнання типу "BIOBOX Prо" , реконструкція мереж водовідведення
</t>
  </si>
  <si>
    <t>UA_M5.2_0146</t>
  </si>
  <si>
    <t>Тростянецька ТГ</t>
  </si>
  <si>
    <t>Львівський</t>
  </si>
  <si>
    <t>КП «Обрій» 
(комунальна власність)</t>
  </si>
  <si>
    <t>Золочівський</t>
  </si>
  <si>
    <t>UA_M5.2_0500</t>
  </si>
  <si>
    <t>Державні кошти, кошти обласного фонду ОНПС, інші незаборонені законодавством джерела фінансування</t>
  </si>
  <si>
    <t>КП "Обрій"</t>
  </si>
  <si>
    <t>КП «Обрій»,БУВР Західного Бугу та Сяну</t>
  </si>
  <si>
    <t>UA_M5.2_0140</t>
  </si>
  <si>
    <t>квітень 2023</t>
  </si>
  <si>
    <t>КП «Пустомитиводоканал»</t>
  </si>
  <si>
    <t>Оцінку вартості заходу проведено із врахуванням коефіцієнту інфляції 2022 року</t>
  </si>
  <si>
    <t>КП «Пустомитиводоканал», БУВР Західного Бугу та Сяну</t>
  </si>
  <si>
    <t xml:space="preserve"> </t>
  </si>
  <si>
    <t>Щирецька селищна рада
(орган місцевого самоврядування)</t>
  </si>
  <si>
    <t>Державні кошти, міжнародні гранти, кошти обласного фонду ОНПС, кошти місцевого бюджету, інші незаборонені законодавством джерела фінансування</t>
  </si>
  <si>
    <t>Щирецька селищна рада</t>
  </si>
  <si>
    <t xml:space="preserve">Оцінку вартості заходу проведено із врахуванням коефіцієнту інфляції 2022 року  </t>
  </si>
  <si>
    <t>Щирецька селищна рада, БУВР Західного Бугу та Сяну</t>
  </si>
  <si>
    <t>Загальні (обов’язкові) дані про оператора КОС:
1. Балансоутримувач:КП «Ходорівводоканал»
2. Код ЄДРПОУ:    31677100                                                 
3. Код водокористувача: 460716                              
4. Інформація щодо роботи КОС  (на 01.01.2023 року) відведено зворотних (стічних) вод за рік, тис. куб. м.
- усього: 103,0
- без очистки: 0
- недостатньо-очищених: 8,5
- нормативно-чистих (без очистки): 12,0
- нормативно-очищених на очисних спорудах: 94,5
- біологічної очистки: 94,5
- фізико-хімічної очистки: 0
- механічна: 0
- потужність очисних споруд, після очищення яких зворотні (стічні) вод скидаються у водні об’єкти: 985,5
у тому числі тих, що забезпечують нормативну очистку: 972,0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</si>
  <si>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UA_M5.2_0238</t>
  </si>
  <si>
    <t>КП «Ходорівводоканал»</t>
  </si>
  <si>
    <t>КП «Ходорівводоканал», БУВР Західного Бугу та Сяну</t>
  </si>
  <si>
    <t>Загальні (обов’язкові) дані про оператора КОС:
1. Балансоутримувач: КП "Жидачівводоканал"         
2. Код ЄДРПОУ: 25234325                                                  
3. Код водокористувача: 460077                                     
4. Інформація щодо роботи КОС  (на 01.01.2023 року) відведено зворотних (стічних) вод за рік, тис. куб. м.
- усього: 265,9
- без очистки: 0
- недостатньо-очищених: 0
- нормативно-чистих (без очистки): 0
- нормативно-очищених на очисних спорудах: 0
- біологічної очистки: 240,9
- фізико-хімічної очистки: 0
- механічна: 25,0
- потужність очисних споруд, після очищення яких зворотні (стічні) вод скидаються у водні об’єкти: 1460,0
у тому числі тих, що забезпечують нормативну очистку: 1460,0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</si>
  <si>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Стрийський </t>
  </si>
  <si>
    <t>КП « Жидачів-водоканал»</t>
  </si>
  <si>
    <t>КП « Жидачів-водоканал»,  БУВР Західного Бугу та Сяну</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</si>
  <si>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- 1,5 тис. м3/добу (0,5475 млн.м3/рік) 
- план - 1,5 тис. м3/добу (0,5475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очищення (КД/МЕХ(1)
6. Доступ до санітарії (підключення населення до КОС (%) кількість  абонентів (населення) територіальної громади (ТГ)
- факт - 30% /1,8 тис.чол.
- план - 100% / 6,0 тис.чол.
7. Кліматична нейтральність
-факт - використання застарілого насосного обладнання
- план - встановлення нового енергоефективного обладнання, реконструкція мереж водовідведення
</t>
  </si>
  <si>
    <t>Яворівський</t>
  </si>
  <si>
    <t>ТзОВ "Енергія-Тепловодосервіс"</t>
  </si>
  <si>
    <t>ТзОВ "Енергія -Тепловодсервіс", Івано-Франківська селищна рада, БУВР Західного Бугу та Сяну</t>
  </si>
  <si>
    <t>Самбірський</t>
  </si>
  <si>
    <t>UA_M5.2_0036</t>
  </si>
  <si>
    <t>Новокалинівське виробниче управління ЖКГ</t>
  </si>
  <si>
    <t>Новокалинівське виробниче управління ЖКГ,  БУВР Західного Бугу та Сяну</t>
  </si>
  <si>
    <t xml:space="preserve">1. Кількість каналізаційних очисних систем (КОС) 
- факт / план : 1/1
2. Спосіб очищення зворотних (стічних) вод
- факт - МЕХ(1)/БІО (2)
- план -МЕХ (1)/ БІО (2)
3. Потужність споруд після, яких стічні води відводяться у масив поверхневих  вод (МПВ)
- факт – 0,8 тис. м3/добу (0,292 млн. м3/рік) 
- план – 0,8 тис. м3/добу (0,292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додаткове очищення (КД/МЕХ(1)
6. Доступ до санітарії (підключення населення до КОС (%) кількість  абонентів (населення) територіальної громади (ТГ)
- факт -  13%/0,6 тис.чол
- план -  100 %/4,6тис.чол
7. Кліматична нейтральність
-факт - використання застарілого насосного обладнання
- план - оновлення застарілого насосного обладнання, мереж водовідведення,встановлення нового енергоефективного обладнання
</t>
  </si>
  <si>
    <t>UA_M5.2_0033</t>
  </si>
  <si>
    <t xml:space="preserve">Ралівське управління житлово-комунального господарства </t>
  </si>
  <si>
    <t>Ралівське управління житлово-комунального господарства /1, БУВР Західного Бугу та Сяну</t>
  </si>
  <si>
    <t>UA_M5.2_0049</t>
  </si>
  <si>
    <t xml:space="preserve">Самбірське ВУВКГ  </t>
  </si>
  <si>
    <t xml:space="preserve">Вартість  розраховано орієнтовно, на основі експертної оцінки вартості очистки </t>
  </si>
  <si>
    <t>Самбірське ВУВКГ  , БУВР  Західного Бугу та Сяну</t>
  </si>
  <si>
    <t>UA_M5.2_0004</t>
  </si>
  <si>
    <t>UA_M5.2_0156</t>
  </si>
  <si>
    <t>Турківська міська рада</t>
  </si>
  <si>
    <t>Турківська міська рада, БУВР Західного Бугу та Сяну</t>
  </si>
  <si>
    <t>Реконструкція очисних споруд та мереж водовідведення КП «ВКГ м. Хирів» Самбірського району Львівської області</t>
  </si>
  <si>
    <t>КП "ВКГ м.Хирів"</t>
  </si>
  <si>
    <t>КП "ВКГ м.Хирів", БУВР Західного Бугу та Сяну</t>
  </si>
  <si>
    <t>березень 2023</t>
  </si>
  <si>
    <t>Проект організації механічного очищення дощових стоків на випусках скиду в р. Зубра Львівської територіальної громади Львівського району Львівської області</t>
  </si>
  <si>
    <t>UA_M5.2_0145</t>
  </si>
  <si>
    <t>ЛМКП «Львівводоканал"</t>
  </si>
  <si>
    <t>Розраховано ЛМКП "Львівводоканал " на основі Концепції механічної очистки. Планування механічного очищення брали по прикладу організації в Барселоні (Іспанія).</t>
  </si>
  <si>
    <t xml:space="preserve">ЛМКП «Львівводоканал",  </t>
  </si>
  <si>
    <t>Загальні (обов’язкові) дані про оператора КОС:
1. Балансоутримувач:КП «Бібрський водоканал»    
2. Код ЄДРПОУ:    43966862                                                
3. Код водокористувача: 461530                                
4. Інформація щодо роботи КОС  (на 01.01.2023 року) відведено зворотних (стічних) вод за рік, тис. куб. м.
- усього: 55,6
- без очистки: 0
- недостатньо-очищених: 0
- нормативно-чистих (без очистки): 0
- нормативно-очищених на очисних спорудах: 55,6
- біологічної очистки: 55,6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</si>
  <si>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UA_M5.2_0235</t>
  </si>
  <si>
    <t>КП «Бібрський водоканал»</t>
  </si>
  <si>
    <t>КП «Бібрський водоканал»,  БУВР Західного Бугу та Сяну</t>
  </si>
  <si>
    <t>Загальні (обов’язкові) дані про оператора КОС:
1. Балансоутримувач: Сколівське комунальне водоканалізаційне підприємство                                
2. Код ЄДРПОУ:   22390774                                                 
 3. Код водокористувача:  460199                              
 4. Інформація щодо роботи КОС  (на 01.01.2023 року) відведено зворотних (стічних) вод за рік, тис. куб. м.
- усього: 78,3
- без очистки: 0
- недостатньо-очищених: 0
- нормативно-чистих (без очистки): 0
- нормативно-очищених на очисних спорудах: 78,3
- біологічної очистки: 78,3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547,5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</si>
  <si>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UA_M5.2_0201</t>
  </si>
  <si>
    <t xml:space="preserve">Сколівське комунальне водоканалізаційне підприємство </t>
  </si>
  <si>
    <t>Сколівське комунальне водоканалізаційне підприємство, БУВР Західного Бугу та Сяну</t>
  </si>
  <si>
    <t>UA_M5.2_0142</t>
  </si>
  <si>
    <t>КП «Оброшин»</t>
  </si>
  <si>
    <t>КП «Оброшин», БУВР Західного Бугу та Сяну</t>
  </si>
  <si>
    <t>Загальні (обов’язкові) дані про оператора КОС:
1. Балансоутримувач: Давидівська сільська рада Львівського району Львівської області                         
2. Код ЄДРПОУ: 04372313                                               
3. Код водокористувача: 461014                                    
 4. Інформація щодо роботи КОС  (на 01.01.2023 року) відведено зворотних (стічних) вод за рік, тис. куб. м.
- усього: 43,4
- без очистки: 0
- недостатньо-очищених: 0
- нормативно-чистих (без очистки): 0
- нормативно-очищених на очисних спорудах: 43,4
- біологічної очистки: 43,4
- фізико-хімічної очистки: 0
- механічна: 0
- потужність очисних споруд, після очищення яких зворотні (стічні) вод скидаються у водні об’єкти: 219,0
у тому числі тих, що забезпечують нормативну очистку: 219,0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</si>
  <si>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Давидівська сільська рада Львівського району Львівської області</t>
  </si>
  <si>
    <t xml:space="preserve"> КП "Давидівське",  БУВР Західного Бугу та Сяну</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</si>
  <si>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план- 2,0 тис. м3/добу (0,73 млн.м3/рік)
4. Залишковий осад(мул)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(КД/МЕХ(1) 
6. Доступ до санітарії(підключення населення до КОС (%)кількість абонентів(населення) територіальної громади (ТГ) 
-факт-   відсутній
-план- 100% /4,7 тис.чол.
7.Кліматична нейтральність 
-факт- відсутня 
-план- будівництво КОС з використанням сучасного енергозберігаючого обладнання та мереж водовідведення
</t>
  </si>
  <si>
    <t>Солонківська сільська рада 
(орган місцевого самоврядування)</t>
  </si>
  <si>
    <t>UA_M5.2_0141</t>
  </si>
  <si>
    <t>Солонківська сільська рада</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</si>
  <si>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план- 1,62 тис .м3/добу (0,59 млн.м3/рік)
4. Залишковий осад (мул)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КД/МЕХ (1)
6. Доступ до санітарії (підключення населення до КОС (%)кількість абонентів(населення) територіальної громади(ТГ) 
-факт -   відсутній
-план- 100%/8,1 тис.чол. 
7.Кліматична нейтральність 
-факт- відсутня
-план- будівництво КОС з використанням сучасного енергозберігаючого обладнання.
</t>
  </si>
  <si>
    <t>Львівська</t>
  </si>
  <si>
    <t>UA_M5.2_0104</t>
  </si>
  <si>
    <t>травень 2023</t>
  </si>
  <si>
    <t>Дрогобицька міська рада</t>
  </si>
  <si>
    <t>БУВР Західного Бугу та Сяну, Дрогобицька міська рада</t>
  </si>
  <si>
    <t xml:space="preserve">Загальні (обов’язкові) дані про оператора КОС:
1. Балансоутримувач: Меденицька селищна рада   
2. Код ЄДРПОУ:    04374743                                                
3. Код водокористувача:  461509                                  
4. Інформація щодо роботи КОС  (на 01.01.2023 року) КОС відсутні
</t>
  </si>
  <si>
    <t xml:space="preserve">1.Кількість каналізаційних очисних систем(КОС)-факт/план: 0/1;
2.Спосіб очищення зворотних (стічних) вод 
-факт- відсутній
- план - МЕХ (1) / БІО (2) 
3.Потужність споруд після яких води відводяться у масив поверхневих вод (МПВ) 
- факт -  0 тис.м3/добу
- план- 1,64 тис куб.м/добу (0,60 млн.м3/рік)
4. Залишковий осад(мул)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 МЕХ (1)
6. Доступ до санітарії(підключення населення до КОС (%)кількість абонентів(населення) територіальної громади(ТГ) 
-факт-   відсутній
-план- 100%/ 8,2 тис.чол. 
7.Кліматична нейтральність 
-факт- відсутня
-план- будівництво КОС з використанням сучасного енергозберігаючого обладнання.
</t>
  </si>
  <si>
    <t xml:space="preserve">Меденицька селищна рада   </t>
  </si>
  <si>
    <t xml:space="preserve">БУВР Західного Бугу та Сяну, Меденицька селищна рада   </t>
  </si>
  <si>
    <t xml:space="preserve">Загальні (обов’язкові) дані про оператора КОС:
1. Балансоутримувач: Східницька селищна рада   
2. Код ЄДРПОУ:    26359951                                                
3. Код водокористувача: 461511                                    
4. Інформація щодо роботи КОС  (на 01.01.2023 року) КОС відсутні
</t>
  </si>
  <si>
    <t xml:space="preserve">1.Кількість каналізаційних очисних систем(КОС)-факт/план: 0/2 
2.Спосіб очищення зворотних (стічних) вод 
-факт - відсутній
- план - МЕХ (1) / БІО (2) 
3.Потужність споруд після яких води відводяться у масив поверхневих вод (МПВ) 
- факт -  0 тис.м3/добу
- план- 1,0 тис.м3/добу (0,365 млн.м3/рік)
4. Залишковий осад (мул)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КД/МЕХ (1)
6. Доступ до санітарії (підключення населення до КОС (%)кількість абонентів(населення) територіальної громади(ТГ) 
-факт -  відсутній
-план - 100%/5,1 тис.чол. 
7.Кліматична нейтральність 
-факт- відсутня 
-план - будівництво КОС з використанням сучасного енергозберігаючого обладнання.
</t>
  </si>
  <si>
    <t>Східницька селищна рада
(орган місцевого самоврядування)</t>
  </si>
  <si>
    <t xml:space="preserve">Східницька селищна рада   </t>
  </si>
  <si>
    <t xml:space="preserve">БУВР Західного Бугу та Сяну, Східницька селищна рада   </t>
  </si>
  <si>
    <t xml:space="preserve">Загальні (обов’язкові) дані про оператора КОС:
1. Балансоутримувач: Трускавецька міська рада   
2. Код ЄДРПОУ:   26230588                                           
3. Код водокористувача: 461512                                    
4. Інформація щодо роботи КОС  (на 01.01.2023 року) КОС відсутні
</t>
  </si>
  <si>
    <t>UA_M5.2_0130</t>
  </si>
  <si>
    <t xml:space="preserve">Трускавецька міська рада   </t>
  </si>
  <si>
    <t xml:space="preserve">БУВР Західного Бугу та Сяну, Трускавецька міська рада   </t>
  </si>
  <si>
    <t xml:space="preserve">Загальні (обов’язкові) дані про оператора КОС:
1. Балансоутримувач: Зимноводівська сільська рада   
2. Код ЄДРПОУ:    04372282                                     
3. Код водокористувача: 461525                                    
4. Інформація щодо роботи КОС  (на 01.01.2023 року) КОС відсутні
</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</si>
  <si>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план- 1,54 тис.м3/добу (0,56 млн.м3/рік)
4. Залишковий осад(мул)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 МЕХ (1)
6. Доступ до санітарії(підключення населення до КОС (%)кількість абонентів(населення) територіальної громади(ТГ) 
-факт - відсутній
-план - 100%/7,7 тис.чол. 
7.Кліматична нейтральність 
-факт- відсутня 
-план- будівництво КОС з використанням сучасного енергозберігаючого обладнання.
</t>
  </si>
  <si>
    <t>Зимноводівська сільська рада
(орган місцевого самоврядування)</t>
  </si>
  <si>
    <t>UA_M5.2_0060</t>
  </si>
  <si>
    <t xml:space="preserve">Зимноводівська сільська рада  </t>
  </si>
  <si>
    <t xml:space="preserve">БУВР Західного Бугу та Сяну, Зимноводівська сільська рада  </t>
  </si>
  <si>
    <t xml:space="preserve">Загальні (обов’язкові) дані про оператора КОС:
1. Балансоутримувач: Бісковицька сільська рада
2. Код ЄДРПОУ:   04370030                                          
3. Код водокористувача: 461384                                    
4. Інформація щодо роботи КОС  (на 01.01.2023 року) КОС відсутні
</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</si>
  <si>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- 0,48 тис.м3/добу (0,17 млн.м3/рік)
4. Залишковий осад(мул) 
факт- відсутній 
план- очищення (додаткова переробка)
5. Зливова каналізація (КД)-вода колекторно-дренажна(дощова і тала) 
-факт - відсутня
- план- будівництво, додаткове очищення,КД/ МЕХ (1)
6. Доступ до санітарії(підключення населення до КОС (%)кількість абонентів(населення) територіальної громади(ТГ) 
-факт -   відсутній
-план- 100% / 2,4 тис.чол.  
7.Кліматична нейтральність 
-факт- відсутня
-план- будівництво КОС з використанням сучасного енергозберігаючого обладнання.
</t>
  </si>
  <si>
    <t>Бісковицька сільська рада
(орган місцевого самоврядування)</t>
  </si>
  <si>
    <t>Бісковицька сільська рада</t>
  </si>
  <si>
    <t>БУВР Західного Бугу та Сяну, Бісковицька сільська рада</t>
  </si>
  <si>
    <t xml:space="preserve">Загальні (обов’язкові) дані про оператора КОС:
1. Балансоутримувач: Боринська селищна рада
2. Код ЄДРПОУ:   05290787                                      
3. Код водокористувача: 461382                                     
4. Інформація щодо роботи КОС  (на 01.01.2023 року) КОС відсутні
</t>
  </si>
  <si>
    <t>Без ризику</t>
  </si>
  <si>
    <t>Боринська селищна рада</t>
  </si>
  <si>
    <t>БУВР Західного Бугу та Сяну, Боринська селищна рада</t>
  </si>
  <si>
    <t>Будівництво каналізаційних мереж та  каналізаційних очисних споруд в с.Дубляни Новокалинівської територіальної громади Самбірського району  Львівської області</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</si>
  <si>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- 0,42 тис.м3/добу (0,15 млн.м3/рік)
4. Залишковий осад (мул) 
факт- відсутній 
план- очищення (додаткова переробка)
5. Зливова каналізація (КД)-вода колекторно-дренажна (дощова і тала) 
-факт - відсутня
- план - будівництво, додаткове очищення,КД/ МЕХ (1)
6. Доступ до санітарії(підключення населення до КОС (%)кількість абонентів(населення) територіальної громади(ТГ) 
-факт -   відсутній
-план - 100%/ 2,1 тис.чол. 
7.Кліматична нейтральність 
-факт - відсутня 
-план- будівництво КОС з використанням сучасного енергозберігаючого обладнання.
</t>
  </si>
  <si>
    <t>Новокалинівська міська рада
(орган місцевого самоврядування)</t>
  </si>
  <si>
    <t>UA_M5.2_0085</t>
  </si>
  <si>
    <t>Новокалинівська міська рада</t>
  </si>
  <si>
    <t>БУВР Західного Бугу та Сяну, Новокалинівська міська рада</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</si>
  <si>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план- 0,48 тис. м3/добу  (0,18 млн.м3/рік)
4. Залишковий осад(мул)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очищення,КД/ МЕХ (1)
6. Доступ до санітарії(підключення населення до КОС (%)кількість абонентів(населення) територіальної громади(ТГ) 
-факт- відсутній
-план - 100%/ 2,4 тис.чол.  
7.Кліматична нейтральність 
-факт- відсутня
-план- будівництво КОС з використанням сучасного енергозберігаючого обладнання.
</t>
  </si>
  <si>
    <t>Стрілківська сільська рада
(орган місцевого самоврядування)</t>
  </si>
  <si>
    <t>БУВР Західного Бугу та Сяну, Стрілківської сільської рада</t>
  </si>
  <si>
    <t xml:space="preserve">1.Кількість каналізаційних очисних систем(КОС)-факт/план: 0/1;
2.Спосіб очищення зворотних (стічних) вод 
-факт- відсутній
- план - МЕХ (1) / БІО (2) 
3.Потужність споруд після яких води відводяться у масив поверхневих вод (МПВ) 
- факт -  0 тис.м3/добу 
- план - 0,84 тис.м3/добу (0,31 млн.м3/рік)
4. Залишковий осад (мул)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 КД/ МЕХ (1)
6. Доступ до санітарії(підключення населення до КОС (%) кількість абонентів(населення) територіальної громади(ТГ) 
- факт - відсутній
- план - 100% /4,2 тис.чол.  
7.Кліматична нейтральність 
-факт- відсутня 
-план - будівництво КОС з використанням сучасного енергозберігаючого обладнання.
</t>
  </si>
  <si>
    <t>Гніздичівська селищна рада</t>
  </si>
  <si>
    <t>Гніздичівської селищної рада</t>
  </si>
  <si>
    <t xml:space="preserve">Загальні (обов’язкові) дані про оператора КОС:
1. Балансоутримувач: Грабовецько-Дулібівська сільська рада
2. Код ЄДРПОУ:   04370998                                  
3. Код водокористувача: 461391                                     
4. Інформація щодо роботи КОС  (на 01.01.2023 року) КОС відсутні
</t>
  </si>
  <si>
    <t>Грабовецько-Дулібівська сільська рада
(орган місцевого самоврядування)</t>
  </si>
  <si>
    <t>Грабовецько-Дулібівська сільська рада</t>
  </si>
  <si>
    <t>БУВР Західного Бугу та Сяну, Грабовецько-Дулібівська сільська рада</t>
  </si>
  <si>
    <t xml:space="preserve">Загальні (обов’язкові) дані про оператора КОС:
1. Балансоутримувач: Журавненська селищна рада
2. Код ЄДРПОУ:   04374890                               
3. Код водокористувача: 461446                                   
4. Інформація щодо роботи КОС  (на 01.01.2023 року) КОС відсутні
</t>
  </si>
  <si>
    <t>Журавненська селищна рада
(орган місцевого самоврядування)</t>
  </si>
  <si>
    <t>Журавненська селищна рада</t>
  </si>
  <si>
    <t>БУВР Західного Бугу та Сяну, Журавненська селищна рада</t>
  </si>
  <si>
    <t xml:space="preserve">Загальні (обов’язкові) дані про оператора КОС:
1. Балансоутримувач: Миколаївська міська рада
2. Код ЄДРПОУ:   26565573                              
3. Код водокористувача: відсутній.                                   
4. Інформація щодо роботи КОС  (на 01.01.2023 року) КОС відсутні
</t>
  </si>
  <si>
    <t xml:space="preserve">1.Кількість каналізаційних очисних систем(КОС)-факт/план: 0/1;
2.Спосіб очищення зворотних (стічних) вод 
-факт- відсутній
- план -МЕХ (1) / БІО (2) /ТРО(3)
3.Потужність споруд після яких води відводяться у масив поверхневих вод (МПВ) 
- факт -  0 тис.м3/добу
- план- 2,1 тис.м3/добу (0,77 млн.м3/рік)
4. Залишковий осад(мул)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 КД /МЕХ (1)
6. Доступ до санітарії(підключення населення до КОС (%) кількість абонентів(населення) територіальної громади(ТГ) 
-факт - відсутній 
-план - 100%/ 10,5 тис.чол. 
7.Кліматична нейтральність 
-факт - відсутня 
-план- будівництво КОС з використанням сучасного енергозберігаючого обладнання.
</t>
  </si>
  <si>
    <t>Миколаївська міська рада
(орган місцевого самоврядування)</t>
  </si>
  <si>
    <t>Миколаївська міська рада</t>
  </si>
  <si>
    <t>БУВР Західного Бугу та Сяну, Миколаївська міська рада</t>
  </si>
  <si>
    <t xml:space="preserve">Загальні (обов’язкові) дані про оператора КОС:
1. Балансоутримувач: Розвадівська сільська рада
2. Код ЄДРПОУ:  04371555                              
3. Код водокористувача: відсутній.                                     
4. Інформація щодо роботи КОС  (на 01.01.2023 року) КОС відсутні
</t>
  </si>
  <si>
    <t xml:space="preserve">1.Кількість каналізаційних очисних систем(КОС)-факт/план: 0/3;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- 1,3 тис.м3/добу (0,47 млн.м3/рік)
4. Залишковий осад(мул) 
факт- відсутній 
план- очищення (додаткова переробка)
5. Зливова каналізація (КД)-вода колекторно-дренажна (дощова і тала) 
-факт - відсутня
- план- відсутня
6. Доступ до санітарії(підключення населення до КОС (%) кількість абонентів(населення) територіальної громади(ТГ) 
-факт - відсутній
-план - 100%/6,8 тис.чол. 
7.Кліматична нейтральність 
-факт- відсутня 
-план- будівництво КОС з використанням сучасного енергозберігаючого обладнання.
</t>
  </si>
  <si>
    <t>Розвадівська сільська рада
(орган місцевого самоврядування)</t>
  </si>
  <si>
    <t>Розвадівська сільська рада</t>
  </si>
  <si>
    <t>БУВР Західного Бугу та Сяну, Розвадівська сільська рада</t>
  </si>
  <si>
    <t>UA_M5.2_0158</t>
  </si>
  <si>
    <t>Сколівська міська рада</t>
  </si>
  <si>
    <t>БУВР Західного Бугу та Сяну, Сколівська міська рада</t>
  </si>
  <si>
    <t>Стрийська міська рада</t>
  </si>
  <si>
    <t>БУВР Західного Бугу та Сяну, Стрийська міська рада</t>
  </si>
  <si>
    <t>8.1.1., 8.1.2., 8.1.3.</t>
  </si>
  <si>
    <t>КП «Водопостач», комунальна</t>
  </si>
  <si>
    <t>Одеський район</t>
  </si>
  <si>
    <t>Овідіопольська селищна рада</t>
  </si>
  <si>
    <t>Смарагдова мережа вздовж узбережжя Дністровського лиману Одеської області</t>
  </si>
  <si>
    <t>Державний, місцевий бюджети, інші бюджети не заборонені законодавством</t>
  </si>
  <si>
    <t xml:space="preserve">Загальні (обов'язкові) дані про оператора КОС:                                                                   1. Балансоутримувач: КП «Біляївський водоканал» 
2. Код ЄДРПОУ: 37260776                                                                                                                     3. Код водокористувача: 510725                                                                                                              4. Інформація щодо роботи КОС (на 01.01.2023 року) відведено зворотних (стічних) вод за рік, тис. куб. м                                                                                                                 - усього: 79,4                                                                                                                                                                 - без очистки: 0                                                                                                                                                    - недостатньо-очищених:   79,4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274,0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</si>
  <si>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- 0,217 тис.  м³/добу (0.079 млн м³/рік)                                                                                                             - план -  4,0 тис. м³/добу (1,460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(0)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- 11 % / 2,138  тис. чоловік                                                                                                             - план - 100 % / 12,4 тис. чоловік                                                                                                          7. Кліматична нейтральність                                                                                                      - факт - використання застарілого обладнання                                                          - план - заміна обладнання, енергозберігаюче насосне обладнання, тощо   </t>
  </si>
  <si>
    <t>Біляївська міська рада</t>
  </si>
  <si>
    <t xml:space="preserve">Загальні (обов'язкові) дані про оператора КОС:                                                                   1. Балансоутримувач:КП "Універсалсервіс"
2. Код ЄДРПОУ:   38459110                                                                                                                                     3. Код водокористувача: 511963                                                                                                                       4. Інформація щодо роботи КОС (на 01.01.2023 року) відведено зворотних (стічних) вод за рік, тис. куб. м                                                                                                              - усього: 0.1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</si>
  <si>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МПВ - UA_M5.2_0014</t>
  </si>
  <si>
    <t xml:space="preserve">Загальні (обов'язкові) дані про оператора КОС:                                                                   1. Балансоутримувач: КП "Універсалсервіс"
2. Код ЄДРПОУ:   38459110                                                                                                                                     3. Код водокористувача: 511963                                                                                                                       4. Інформація щодо роботи КОС (на 01.01.2023 року) відведено зворотних (стічних) вод за рік, тис. куб. м                                                                                                              - усього: 0.1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</si>
  <si>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-факт/план 0/1
2. Спосіб очищення зворотних (стічних) вод          
- факт - відсутній.
-план – МЕХ (1)/БІО(2)
3. Потужність споруд, після яких стічні води відводяться у масив поверхневих вод (МПВ)        
- факт - 0 (відсутня)
- план - 2.64 тис. м³/добу  (0.964 млн м³/рік)  
4. Залишковий осад (мул)
- факт - 0 (відсутній)
- план -  додаткове очищення
5.Зливова каналізація
- факт - (0) відсутня
- план - додаткове очищення (КД/МЕХ/БІО)
6. Доступ до санітарії (підключення населення до КОС (%), кількість абонентів громади
-факт- 75,2%/6,678 тис. осіб
-план -100% / 8,8 тис. осіб
7. Кліматична нейтральність
-факт - використання застарілого  обладнання
-план - застосування нового  енергозберігаючого обладнання 
</t>
  </si>
  <si>
    <t>ВУЖКГ (с. Шабо)</t>
  </si>
  <si>
    <t>Білгород-Дністровський</t>
  </si>
  <si>
    <t>Шабівська ТГ</t>
  </si>
  <si>
    <t xml:space="preserve">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- 8.5 тис. м³/добу (3.1 млн м³/рік)                                                                                                          - план - 14.5 тис. м³/добу (5.3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додаткове очищення (КД/МЕХ/БІО)                                                                            6. Доступ до санітарії (підключення населення до КОС (%) кількість абонентів (населення) територіальної громади (ТГ)                                                      - факт - 78%, /31.25 тис. чоловік                                                                                                             - план - 100% / 47,7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</si>
  <si>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КП "Білгород-Дністровськводоканал"</t>
  </si>
  <si>
    <t>Білгород-Дністровська міська рада</t>
  </si>
  <si>
    <t xml:space="preserve">Загальні (обов'язкові) дані про оператора КОС:                                                                   1. Балансоутримувач: КП "Красноокнянський комунальник"
2. Код ЄДРПОУ:  35581810                                                                                                                                3. Код водокористувача:  510717                                                                                                                4. Інформація щодо роботи КОС (на 01.01.2023 року) відведено зворотних (стічних) вод за рік, тис.куб. м                                                                                                               - усього:  11,6                                                                                                                                                       - без очистки:  0                                                                                                                                                 - недостатньо-очищених: 11,6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219,0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</si>
  <si>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МЕХ(1)
- план - МЕХ(1)/БІО(2)                                                                                                    3. Потужність споруд, після яких стічні води відводяться у масив поверхневих вод (МПВ)                                                                                                                 - факт -  0.6 тис. м³/добу (0.219 млн м³/рік)                                                                                                         - план -  1.7 тис. м³/добу (0.621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- 91.7%/5.166 тис. чоловік                                                                                                             - план - 100%/5.636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</si>
  <si>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КП "Красноокнянський комунальник"</t>
  </si>
  <si>
    <t>Подільський район</t>
  </si>
  <si>
    <t>Окнянська ТГ</t>
  </si>
  <si>
    <t>КП "Бугаз"</t>
  </si>
  <si>
    <t>Кароліно-Бугазька ТГ</t>
  </si>
  <si>
    <t>1.Балансоутримувач: КП "Тернопільвоканал"                                                            
2.Код ЄДРПОУ: 03353845                                                                                                      3.Код водокористувача: 610235                                                                                    
4. Інформація щодо роботи КОС  (станом на 01.01.2023 р.)
відведено зворотних (стічних) вод, тис. м3/рік:
- усього: 14365,3
- без очистки: 0
- недостатньо-очищених: 0
- нормативно-чистих (без очистки): 0
- нормативно-очищених на очисних спорудах: 14282,0, у тому числі:
- біологічної очистки: 14282,0
- фізико-хімічної очистки: 0
- механічної очистки: 83,3
- потужність очисних споруд, після очищення яких зворотні (стічні) вод скидаються у водні об’єкти: 39055,0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</si>
  <si>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МЕХ (1) /БІО (2)
- план - МЕХ (1) /БІО (2) / ТРО (3)
3. Потужність споруд, після яких стічні води відводяться у масив поверхневих  вод (МПВ)
- факт  - 39,1 тис. м3/добу (14,3 млн м3/рік) 
- план - 50,0 тис. м3/добу ( 18,3 млн. м3/рік)
4. Залишковий осад (мул)
- факт - 1790 м3/добу
- план - 413,2 м3/добу, додаткове очищення
5. Зливова каналізація (КД) - вода колекторно-дренажна (дощова і тала) - система дощової каналізації не перебуває на балансі КП“Тернопільводоканал”
6. Доступ до санітарії (підключення населення до КОС (%) / кількість  абонентів (населення) ТГ (популяційний  еквівалент  м. Тернопіль)
- факт -  94 %, / 205 тис. чоловік
- план -  94 %  / 205 тис. чоловік
7. Кліматична нейтральність
- факт -  часткове використання застарілого обладнання
- план -  сучасне енергозберігаюче насосне обладнання</t>
  </si>
  <si>
    <t>КП"Тернопільводоканал"</t>
  </si>
  <si>
    <t>Тернопільська</t>
  </si>
  <si>
    <t>Тернопільський</t>
  </si>
  <si>
    <t>UA_M5.2_0587</t>
  </si>
  <si>
    <t>Позичкові кошти</t>
  </si>
  <si>
    <t>Тернопільська міська рада</t>
  </si>
  <si>
    <t xml:space="preserve">Враховано коефіцієнт індексації. Наявні ПКД 2021р. та 2022 р. 
1. Реконструкція очисних споруд та мереж водовідведення м. Тернопіль
2. Реконструкція біологічних ставків  доочищення КОС майданчиків для підсушування мулу на КОС.
3. Реконструкція майданчиків для підсушування мулу на КОС.
</t>
  </si>
  <si>
    <t xml:space="preserve">КП "Тернопільводоканал", РОВР у Тернопільській області </t>
  </si>
  <si>
    <t>Лист від 15.06.2023 № В-1927</t>
  </si>
  <si>
    <t>КП "Чортківське ВУВКГ"</t>
  </si>
  <si>
    <t>UA_M5.2_0591</t>
  </si>
  <si>
    <t>Державний,  місцевий бюджети та іншіджерела не заборонені законодавством</t>
  </si>
  <si>
    <t>Чортківська міська рада</t>
  </si>
  <si>
    <t>Чортківська ТГ, 
РОВР у Тернопільській області</t>
  </si>
  <si>
    <t>Лист від 30.09.2022     №01-12-1056</t>
  </si>
  <si>
    <t xml:space="preserve">1. Балансоутримувач: Бережанське МКП "Добробут"
2. Код ЄДРПОУ: 31274165  
3. Код водокористувача: 610007
4.Інформація щодо роботи КОС (станом на 01.01.2023 року) 
відведено зворотних (стічних) вод, тис. м3/рік:
- усього: 148,3 
- без очистки: 142,3 
- недостатньо-очищених: 6,0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</si>
  <si>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Бережанське МКП "Добробут"</t>
  </si>
  <si>
    <t>UA_М5.2_0492</t>
  </si>
  <si>
    <t>НПП Бережанське Опілля</t>
  </si>
  <si>
    <t>Державний, місцевий бюджети та іншіджерела не заборонені законодавством</t>
  </si>
  <si>
    <t>Бережанська міська рада</t>
  </si>
  <si>
    <t xml:space="preserve">Бережанська ТГ, Бережанське МКП "Добробут", 
РОВР у Тернопільській області </t>
  </si>
  <si>
    <t>Листи від 27.02.2023 №580/03-07, 12.05.2023 №65/01-11</t>
  </si>
  <si>
    <t>1. Балансоутримувач: Збаразьке міське комунальне підприємство  "Збараж"
2. Код ЄДРПОУ: 31973452
3. Код водокористувача: 610092
4.Інформація щодо роботи КОС (станом на 01.01.2023 року) 
відведено зворотних (стічних) вод, тис. м3/рік:
- усього: 142,3 
- без очистки: 0 
- недостатньо-очищених: 142,3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182,5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</si>
  <si>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- 2
2. Спосіб очищення зворотних (стічних) вод
- факт - МЕХ (1) / БІО (2)
- план - МЕХ (1) / БІО (2)/ТРО (3)
3. Потужністьспоруд, після яких стічні води відводяться у масив поверхневих  вод (МПВ)
- факт - 0,5 тис. м3/добу (0,18 млн м3/рік) 
- план - 3,4 тис. м3/добу (1,2 млн. м3/рік)
4. Залишковий осад (мул)
- факт - складування, вивезення на поля фільтрації
- план - доочищення, переробка
5. Зливова каналізація (КД) - вода колекторно-дренажа (дощова і тала)
- факт -  відсутня
- план -будівництво
6. Доступ до санітарії (підключення населення до КОС (%) / кількість  абонентів (населення) ТГ
- факт -  55 %, / 7,528  тис. чоловік
- план -  100  %  / 13,6  тис. чоловік
7. Кліматична нейтральність
- факт - наявні новозбудовані очисні споруди для частини жителів м. Збараж
- план -  будівництво КОС з енергозберігаючим насосним обладнанням для цукрового заводу м. Збараж (комунальних і промислових стоків)</t>
  </si>
  <si>
    <t>Збаразьке міське комунальне підприємство "Збараж"</t>
  </si>
  <si>
    <t>UA_М5.2_0620</t>
  </si>
  <si>
    <t>Збаразька міська рада</t>
  </si>
  <si>
    <t>Збаразька ТГ,
 РОВР у Тернопільській області</t>
  </si>
  <si>
    <t xml:space="preserve">Лист від 12.05.2023 №318 /01-13 </t>
  </si>
  <si>
    <t>КП "Теребовля"</t>
  </si>
  <si>
    <t>UA_M5.2_0621</t>
  </si>
  <si>
    <t>Співфінансування ПрАТ"Тернопільський молокозавод", державний бюджет, місцевий бюджет та інші бюджети, не заборонені законодавством</t>
  </si>
  <si>
    <t>Теребовлянська міська рада</t>
  </si>
  <si>
    <t>Теребовлянська ТГ, КП "Теребовля", 
 РОВР у Тернопільській області</t>
  </si>
  <si>
    <t>Лист від  09.05.2023 №134</t>
  </si>
  <si>
    <t xml:space="preserve">1. Балансоутримувач:  КП  "Бучацький комбінат комунальних підприємств"
2. Код ЄДРПОУ: 3353207  
3. Код водокористувача: 610043 
 4.Інформація щодо роботи КОС (станом на 01.01.2023 року) 
відведено зворотних (стічних) вод, тис. м3/рік:
- усього: 103,8
- без очистки: 59,2
- недостатньо-очищених: 44,6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</si>
  <si>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- 0
- план - 1
2. Спосіб очищення зворотних (стічних) вод
- факт -  відсутнє
- план - МЕХ (1) /БІО (2)/ ТРО (3)
3. Потужність споруд, після яких стічні води відводяться у масив поверхневих  вод (МПВ)
- факт  - 0 тис. м3/добу ( 0 млн м3/рік) 
- план - 3 тис. м3/добу (1,1 млн. м3/рік)
4. Залишковий осад (мул)
- факт  - відсутній
- план - зневоднення на установці "Драймад" 4,30 м3/добу
5. Зливова каналізація (КД) - вода колекторно-дренажна (дощова і тала)
- факт - попадає в господарсько-фекальну каналізацію
- план - додаткове очищення
6. Доступ до санітарії (підключення населення до КОС (%) / кількість  абонентів (населення) ТГ
- факт -  0 %/ 0 тис. чоловік
- план - 100 %/  12,2 тис. чоловік
7. Кліматична нейтральність
- факт - застаріле обладнання
- план - встановлення сучасного енергозберігаючого обладнання</t>
  </si>
  <si>
    <t>КП "Бучацький комбінат комунальних підприємств"</t>
  </si>
  <si>
    <t>Чортківський</t>
  </si>
  <si>
    <t>UA_М5.2_0544</t>
  </si>
  <si>
    <t>Бучацька міська рада</t>
  </si>
  <si>
    <t xml:space="preserve">Бучацька ТГ, 
РОВР у Тернопільській області
</t>
  </si>
  <si>
    <t>Лист від 12.05.2023 № 07-05/864</t>
  </si>
  <si>
    <t>1. Кількість каналізаційних очисних систем (КОС) 
- факт - 0
- план - 1
2. Спосіб очищення зворотних (стічних) вод
- факт - без очистки, КОС відсутні
- план -  МЕХ (1) / БІО (2) / ТРО (3) 
3. Потужність споруд, після яких стічні води відводяться у масив поверхневих  вод (МПВ)
- факт  - 0 тис. м3/добу ( 0 млн м3/рік) 
- план - 2,7 тис. м3/добу (0,99 млн. м3/рік)
4. Залишковий осад (мул) 
- факт  -  без очистки
- план - 4 мулові майданчики (корисна площа 244 м. кв) та глибиною 1,2 м., додаткове очищення
5. Зливова каналізація (КД) - вода колекторно-дренажна (дощова і тала)
- факт - без очистки
- план - очистка 
6. Доступ до санітарії (підключення населення до КОС (%) / кількість  абонентів (населення) ТГ (популяційний  еквівалент  м. Тернопіль)
- факт -  29 %, / 3,12 тис. чоловік
- план -  100 %  / 10,7 тис. чоловік
7. Кліматична нейтральність
- факт - застаріле обладнання
- план - встановлення сучасного енергозберігаючого обладнання</t>
  </si>
  <si>
    <t>КП "Комунальник" Борщівської ТГ</t>
  </si>
  <si>
    <t>UA_M5.2_0668</t>
  </si>
  <si>
    <t>2023</t>
  </si>
  <si>
    <t xml:space="preserve"> Державний бюджет, місцевий бюджет, державний фонд регіонального розвитку, міжнародні інвестиції</t>
  </si>
  <si>
    <t>Борщівська міська рада</t>
  </si>
  <si>
    <t>Борщівська ТГ, 
РОВР у Тернопільській області</t>
  </si>
  <si>
    <t>Лист від 11.05.2023 №1219/03-18</t>
  </si>
  <si>
    <t>1. Кількість каналізаційних очисних систем (КОС) 
- факт -  0
- план - 1
2. Спосіб очищення зворотних (стічних) вод
- факт - відсутня
- план - МЕХ (1)/ БІО (1) 
3. Потужність споруд, після яких стічні води відводяться у масив поверхневих  вод (МПВ)
- факт  - 0 тис. м3/добу (0 млн м3/рік) 
- план - 2,3 тис. м3/добу ( 0,84 млн. м3/рік)
4. Залишковий осад (мул)
- факт - 0
- план -1,6 м3/добу, додаткове очищення
5. Зливова каналізація (КД) - вода колекторно-дренажа (дощова і тала) - 
- факт -  відсутня
- план - будівництво, очистка
6. Доступ до санітарії (підключення населення до КОС (%) / кількість  абонентів (населення) ТГ (популяційний  еквівалент)
- факт -  0 %, / 0 тис. чоловік
- план - 100 %  /9,23 тис. чоловік
7. Кліматична нейтральність
 - факт - відсутні КОС
  - план - встановлення сучасного енергозберігаючого обладнання</t>
  </si>
  <si>
    <t>КП "Аква-Сервіс"</t>
  </si>
  <si>
    <t xml:space="preserve">Державний бюджет; місцевий бюджет; інші кошти не заборонені законодавством </t>
  </si>
  <si>
    <t>Великоберезовицька селищна рада</t>
  </si>
  <si>
    <t>Великоберезовицька ТГ, РОВР у Тернопільській області</t>
  </si>
  <si>
    <t>Лист від 14.06.2023 №1121</t>
  </si>
  <si>
    <t xml:space="preserve">1.Балансоутримувач: КП"Заліщицький водоканал"
2.Код ЄДРПОУ: 40395051                                                                                                     3.Код водокористувача: 610074                                                                                  4.Інформація щодо роботи КОС (станом на 01.01.2023 р.) 
відведено зворотних (стічних) вод, тис. м3/рік:
- усього: 77,0
- без очистки: 0
- недостатньо-очищених: 77,0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438,0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</si>
  <si>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"Заліщицький водоканал"</t>
  </si>
  <si>
    <t>Заліщицька міська рада</t>
  </si>
  <si>
    <t>Заліщицька ТГ, 
РОВР у Тернопільській області</t>
  </si>
  <si>
    <t>Лист від 10.05.2023 №03-23/911</t>
  </si>
  <si>
    <t xml:space="preserve">КП"Водоканал-сервіс" </t>
  </si>
  <si>
    <t>UA_М5.2_0704</t>
  </si>
  <si>
    <t>Державний, місцевий бюджети та інші джерела не заборонені законодавством</t>
  </si>
  <si>
    <t>Гусятинська селищна рада</t>
  </si>
  <si>
    <t>КП "Водоканал-сервіс", 
Управління екології та природних ресурсів Тернопільської ТОДА,
РОВР у Тернопільській області</t>
  </si>
  <si>
    <t>Лист від 13.06.2023 №83</t>
  </si>
  <si>
    <t>1. Кількість каналізаційних очисних систем (КОС) 
- факт - 0
- план - 1
2. Спосіб очищення зворотних (стічних) вод
- факт -відсутнє
- план - МЕХ (1) /БІО (2) 
3. Потужність споруд, після яких стічні води відводяться у масив поверхневих  вод (МПВ)
- факт  - 0 тис. м3/добу (0 млн м3/рік) 
- план - 1,4 тис. м3/добу ( 0,511 млн. м3/рік)
4. Залишковий осад (мул)
- факт - відсутній
- план - додаткове очищення
5. Зливова каналізація (КД) - вода колекторно-дренажна (дощова і тала)
- факт -  відсутня
- план -  додаткове очищення КД/МЕХ/БІО
6. Доступ до санітарії (підключення населення до КОС (%) / кількість  абонентів (населення) ТГ (популяційний  еквівалент  м. Тернопіль)
- факт -  0 %, / 0 тис. чоловік
- план - 100 %  / 6,67 тис. чоловік
7. Кліматична нейтральність
- факт -  використання застарілого обладнання
- план -  будівництво КОС з сучасним енергозберігаючим обладнанням</t>
  </si>
  <si>
    <t>КП "Зборівський водоканал"</t>
  </si>
  <si>
    <t>UA_M5.2_0541</t>
  </si>
  <si>
    <t>Зборівська міська рада</t>
  </si>
  <si>
    <t xml:space="preserve">Розрахунок згідно ПКД 2023 року.
ПКД на стадії завершення "Реконструкція міських КОС із застосуванням сучасних технологій очистки стічних вод по вул.Гоголя,47 в м.Зборів Тернопільської області". </t>
  </si>
  <si>
    <t>Зборівська ТГ, 
РОВР у Тернопільській області</t>
  </si>
  <si>
    <t xml:space="preserve">Лист від 03.10.2022 №908/02-21 </t>
  </si>
  <si>
    <t xml:space="preserve">1. Балансоутримувач: Підволочиське УЖКГ
2. Код ЄДРПОУ: 03353800
3. Код водокористувача: 610158
4.Інформація щодо роботи КОС (станом на 01.01.2023 року) 
відведено зворотних (стічних) вод, тис. м3/рік:
- усього: 114,7
- без очистки: 0
- недостатньо-очищених: 114,7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438,0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</si>
  <si>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Підволочиське УЖКГ</t>
  </si>
  <si>
    <t>UA_М5.2_0702</t>
  </si>
  <si>
    <t>Підволочиська селищна рада</t>
  </si>
  <si>
    <t xml:space="preserve">Підволочиська ТГ, 
РОВР у Тернопільській області
</t>
  </si>
  <si>
    <t>Лист від 13.09.2022    №03-997/05-08</t>
  </si>
  <si>
    <t xml:space="preserve">1. Балансоутримувач: Хоростківське МКП "Комунальник"
2. Код ЄДРПОУ: 34854535
3. Код водокористувача: 610385
4.Інформація щодо роботи КОС (станом на 01.01.2023 року) 
відведено зворотних (стічних) вод, тис. м3/рік:
- усього: 38,1
- без очистки: 0
- недостатньо-очищених: 38,1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73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</si>
  <si>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Хоростківське МКП "Комунальник"</t>
  </si>
  <si>
    <t>UA_M5.2_0741</t>
  </si>
  <si>
    <t>Державний,  місцевий бюджети та інші джерела не заборонені законодавством</t>
  </si>
  <si>
    <t>Хоростківська міська рада</t>
  </si>
  <si>
    <t>МКП "Комунальник" Хоростківської ТГ,
РОВР у Тернопільській області</t>
  </si>
  <si>
    <t>Лист від 15.06.2023 №68</t>
  </si>
  <si>
    <t xml:space="preserve">КП "Монастириський комунсервіс"      </t>
  </si>
  <si>
    <t>UA_M5.2_0519</t>
  </si>
  <si>
    <t>Монастириська міська рада</t>
  </si>
  <si>
    <t>Монастириська ТГ, 
РОВР у Тернопільській області</t>
  </si>
  <si>
    <t>Лист від 12.05.2023 №852/02-20</t>
  </si>
  <si>
    <t>1. Кількість каналізаційних очисних систем (КОС) 
- факт - 1
- план -  1
2. Спосіб очищення зворотних (стічних) вод
- факт -  МЕХ (1)
- план -  МЕХ (1) /БІО (2)
3. Потужність споруд, після яких стічні води відводяться у масив поверхневих  вод (МПВ)
- факт - 0 тис. м3/добу (0 млн м3/рік) 
- план - 1,3 тис. м3/добу (0,47 млн. м3/рік)
4. Залишковий осад (мул)
- факт - відсутній
- план -  додаткове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 кількість  абонентів (населення) ТГ
- факт -  12 %, / 0,5 тис. чоловік
- план -  100  %  / 5,254 тис. чоловік
7. Кліматична нейтральність
- факт - застаріле насосне обладнання
- план -  будівництво КОС, КНС з сучасним енергозберігаючим обладнанням</t>
  </si>
  <si>
    <t>КП Микулинецької селищної ради "Дружба"</t>
  </si>
  <si>
    <t>UA_M5.2_0588</t>
  </si>
  <si>
    <t>Микулинецька селищна рада</t>
  </si>
  <si>
    <t>Микулинецька ТГ, 
РОВР у Тернопільській області</t>
  </si>
  <si>
    <t>Лист від 12.05.2023                 № 852</t>
  </si>
  <si>
    <t>1. Кількість каналізаційних очисних систем (КОС) 
- факт - 1
- план - 1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 тис. м3/добу (0 млн м3/рік)  
- план - 1,0 тис. м3/добу (0,37 млн. м3/рік)
4. Залишковий осад (мул)
- факт -  відсутній
- план -  додаткове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 кількість  абонентів (населення) ТГ
- факт -  23 %, / 1,0 тис. чоловік
- план -  100 %  / 4,292 тис. чоловік
7. Кліматична нейтральність
- факт -  застаріле  обладнання
- план -  сучасне енергозберігаюче насосне обладнання</t>
  </si>
  <si>
    <t xml:space="preserve">1. Балансоутримувач: КП "Громада Сервіс"
2. Код ЄДРПОУ: 31299750  
3. Код водокористувача: 610514
4.Інформація щодо роботи КОС (станом на 01.01.2023 року) 
відведено зворотних (стічних) вод, тис. м3/рік:
- усього: 9,8
- без очистки: 0
- недостатньо-очищених: 0
- нормативно-чистих (без очистки): 0
- нормативно-очищених на очисних спорудах: 0, у тому числі:
- біологічної очистки: 9,8
- фізико-хімічної очистки: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</si>
  <si>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"Громада Сервіс"</t>
  </si>
  <si>
    <t>Великогаївська  сільська рада</t>
  </si>
  <si>
    <t>Великогаївська ТГ,
РОВР у Тернопільській області</t>
  </si>
  <si>
    <t>Лист від 28.02.2023    №289/1</t>
  </si>
  <si>
    <t xml:space="preserve">1. Балансоутримувач: Скала-Подільський комбінат комунальних підприємств
2. Код ЄДРПОУ: 21133610
3. Код водокористувача: 610814
4.Інформація щодо роботи КОС (станом на 01.01.2023 року) 
відведено зворотних (стічних) вод, тис. м3/рік:
- усього: 5,2 (у вигріб)
- без очистки: 0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</si>
  <si>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UA_М5.2_0706</t>
  </si>
  <si>
    <t>Скала-Подільська селищна рада</t>
  </si>
  <si>
    <t>Скала-Подільська ТГ, 
РОВР у Тернопільській області</t>
  </si>
  <si>
    <t>Лист від 09.05.2023 №8-26/486</t>
  </si>
  <si>
    <t xml:space="preserve">1. Балансоутримувач: МКП "Комунальник"
2. Код ЄДРПОУ: 31273711
3. Код водокористувача: 610167
4.Інформація щодо роботи КОС (станом на 01.01.2023 року) 
відведено зворотних (стічних) вод, тис. м3/рік:
- усього: 11,2
- без очистки: 11,2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</si>
  <si>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МКП "Комунальник"</t>
  </si>
  <si>
    <t>UA_M5.2_0738</t>
  </si>
  <si>
    <t>Скалатська міська рада</t>
  </si>
  <si>
    <t>Скалатська ТГ, 
РОВР у Тернопільській області</t>
  </si>
  <si>
    <t xml:space="preserve">Лист від 15.06.2023 № 8-1069/08-05 </t>
  </si>
  <si>
    <t>1. Кількість каналізаційних очисних систем (КОС) 
- факт - 1
- план - 1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0,2 тис. м3/добу ( 0,073 млн м3/рік) 
- план - 0,8 тис. м3/добу ( 0,29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не перебуває на балансі КП "Добробут"
-план - будівництво, очищення
6. Доступ до санітарії (підключення населення до КОС (%) / кількість  абонентів (населення) ТГ (популяційний  еквівалент  м. Тернопіль)
- факт -   16%, / 0,5 тис. чоловік
- план -  100%  / 3,3 тис. чоловік
7. Кліматична нейтральність
 - факт - часткове використання застарілого обладнання
  - план - сучасне енергозберігаюче насосне обладнання</t>
  </si>
  <si>
    <t>КП Великобірківської селищної ради "Добробут"</t>
  </si>
  <si>
    <t>UA_M5.2_0620</t>
  </si>
  <si>
    <t>Великобірківська селищна рада</t>
  </si>
  <si>
    <t>РОВР у Тернопільській області</t>
  </si>
  <si>
    <t xml:space="preserve">КП "Великоглибочецьке "        </t>
  </si>
  <si>
    <t>UA_M5.2_0585</t>
  </si>
  <si>
    <t>Гідрологічний заказник "Серетський"</t>
  </si>
  <si>
    <t>Білецька сільська рада</t>
  </si>
  <si>
    <t>Білецька ТГ, 
Управління екології та природних ресурсів Тернопільської ТОДА,
РОВР у Тернопільській області</t>
  </si>
  <si>
    <t>Лист від 14.06.2023 №696</t>
  </si>
  <si>
    <t xml:space="preserve">Білецька ТГ, 
РОВР у Тернопільській області
</t>
  </si>
  <si>
    <t>Лист від 07.03.2023 №258</t>
  </si>
  <si>
    <t>Подолання загрози екологічної катастрофи на рівні Скалатської ТГ шляхом:
 - будівництва сміттєпереробного заводу з використанням сучасних європейських технологій проєктною потужністю 
60 тис. тонн/рік;
- організації процесу сортування, переробки та утилізації 121 тис.тонн відходів сміттєзвалища твердих побутових відходів поблизу м. Скалат Тернопільського району Тернопільської області площею 6 га (земельна ділянка за кадастровим номером 6124610500:02:003:0506)</t>
  </si>
  <si>
    <t>Міжнародні інвестиції та інші джерела, не заборонені законодавством</t>
  </si>
  <si>
    <t>Наявна ПКД 2019 р., 
звіт з ОВД 2020 р. 
Враховано коефіцієнт індексації</t>
  </si>
  <si>
    <t>Лист від 24.02.2023 №8-319/08-05</t>
  </si>
  <si>
    <t>Розчистка від замулення та засмічення русла річки Гнізна із збереженням її природних характеристик, розчищення нагірно-ловчого каналу та трубчастого переїзду</t>
  </si>
  <si>
    <t>Виїмка мулу та сміття з русла річки Гнізна на довжині 5 км. Загальний об`єм земляних робіт 53 тис. м3. Зрізка дерев та чагарників породи верба діаметром від 8 см до 80 см.</t>
  </si>
  <si>
    <t xml:space="preserve">Великогаївська сільська рада     </t>
  </si>
  <si>
    <t>Місцевий, державний  бюджет, кошти інвесторів, міжнародні гранти</t>
  </si>
  <si>
    <t>Великогаївська сільська рада</t>
  </si>
  <si>
    <t>Великогаївська ТГ, 
РОВР у Тернопільській області</t>
  </si>
  <si>
    <t>Лист від 28.02.2023 №289/1</t>
  </si>
  <si>
    <t xml:space="preserve">     1. Балансоутримувач: Комунальне підприємство "Міськтепловоденергія
     2. Код ЄДРПОУ: 36588183
     3. Код водокористувача: 680074
     4. Інформація щодо роботи КОС  (на 01.01.2023 року)
відведено зворотних (стічних) вод за рік, тис. куб. м.
     - усього: 6468.8
     - без очистки: 0
     - недостатньо-очищених: 0
     - нормативно-чистих (без очистки): 0
     - нормативно-очищених на очисних спорудах: 6468.8
     - біологічної очистки: 6468.8
     - фізико-хімічної очистки: 0
     - потужність очисних споруд, після очищення яких зворотні (стічні) вод скидаються у водні об’єкти: 27740.0
у тому числі тих, що забезпечують нормативну очистку: 6468,8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</si>
  <si>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Комунальне підприємство "Міськтепловоденергія"</t>
  </si>
  <si>
    <t>Кам'янець-Подільський район</t>
  </si>
  <si>
    <t>Смарагдова мережа (Національний природний парк "Подільські Товтри")</t>
  </si>
  <si>
    <t>орієнтовна оцінка вартості 
(березень 2023)</t>
  </si>
  <si>
    <t>державний бюджет, місцевий бюджет, інші бюджети, фінансові інструменти ЄС</t>
  </si>
  <si>
    <t>Кам'янець-Подільська міська рада, 
КП "Міськтепловоденергія"</t>
  </si>
  <si>
    <t>Кам'янець-Подільська міська рада, 
КП "Міськтепловоденергія"
РОВР у Хмельницькій області</t>
  </si>
  <si>
    <t>01.09.2022</t>
  </si>
  <si>
    <t xml:space="preserve">     1. Балансоутримувач: Волочиське комунальне підприємство водопровідно-каналізаційного господарства «ДЖЕРЕЛО»
     2. Код ЄДРПОУ: 14152618
     3. Код водокористувача: 680388
     4. Інформація щодо роботи КОС  (на 01.01.2023 року)
відведено зворотних (стічних) вод за рік, тис. куб. м.
     - усього: 558.7
     - без очистки: 0
     - недостатньо-очищених: 558.7
     - нормативно-чистих (без очистки): 0
     - нормативно-очищених на очисних спорудах: 558.7
     - біологічної очистки: 558.7
     - фізико-хімічної очистки: 0
     - потужність очисних споруд, після очищення яких зворотні (стічні) вод скидаються у водні об’єкти: 1642.0
у тому числі тих, що забезпечують нормативну очистку: 558.7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</si>
  <si>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Волочиське комунальне підприємство водопровідно-каналізаційного господарства «ДЖЕРЕЛО»</t>
  </si>
  <si>
    <t>державний бюджет, місцевий бюджет, фінансові інструменти ЄС</t>
  </si>
  <si>
    <t>Волочиське комунальне підприємство водопровідно-каналізаційного господарства «ДЖЕРЕЛО»</t>
  </si>
  <si>
    <t>Волочиська міська рада
РОВР у Хмельницькій області</t>
  </si>
  <si>
    <t xml:space="preserve">     1. Балансоутримувач:Комунальне підприємство "Городоккомунсервіс"
     2. Код ЄДРПОУ: 37431796
     3. Код водокористувача: 680390
     4. Інформація щодо роботи КОС  (на 01.01.2023 року)
відведено зворотних (стічних) вод за рік, тис. куб. м.
     - усього: 133,0
     - без очистки: 0
     - недостатньо-очищених: 0
     - нормативно-чистих (без очистки): 0
     - нормативно-очищених на очисних спорудах: 133,0
     - біологічної очистки: 133,0
     - фізико-хімічної очистки: 0
     - потужність очисних споруд, після очищення яких зворотні (стічні) вод скидаються у водні об’єкти: 547.5
у тому числі тих, що забезпечують нормативну очистку: 133,0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</si>
  <si>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Орієнтовна вартість (березень 2023)
ПКД розроблено 2020 рік</t>
  </si>
  <si>
    <t>КП "Городоккомунсервіс"</t>
  </si>
  <si>
    <t>Городоцька міська рада, КП "Городоккомунсервіс",
РОВР у Хмельницькій області</t>
  </si>
  <si>
    <t>30.08.2022</t>
  </si>
  <si>
    <t xml:space="preserve">     1. Балансоутримувач: Комунальне підприємство "Відродження"
     2. Код ЄДРПОУ: 42134547
     3. Код водокористувача: 680499
     4. Інформація щодо роботи КОС  (на 01.01.2023 року)
відведено зворотних (стічних) вод за рік, тис. куб. м.
     - усього: 21.6
     - без очистки: 0
     - недостатньо-очищених: 0
     - нормативно-чистих (без очистки): 0
     - нормативно-очищених на очисних спорудах: 21.6
     - біологічної очистки: 21.6
     - фізико-хімічної очистки: 0
     - потужність очисних споруд, після очищення яких зворотні (стічні) вод скидаються у водні об’єкти: 73,0
у тому числі тих, що забезпечують нормативну очистку: 21.6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</si>
  <si>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Комунальне підприємство "Відродження"</t>
  </si>
  <si>
    <t>Смарагдова мережа (національний природний парк "Подільські Товтри")</t>
  </si>
  <si>
    <t>орієнтовна вартість (березень 2023)
2019 розроблено ПКД</t>
  </si>
  <si>
    <t>Строшицька селищна ТГ</t>
  </si>
  <si>
    <t>Староушицька селищна рада, 
РОВР у Хмельницькій області</t>
  </si>
  <si>
    <t xml:space="preserve">     1. Балансоутримувач: Госпрозрахункове підприємство "Водоканал"
     2. Код ЄДРПОУ: 31425132
     3. Код водокористувача: 680398
     4. Інформація щодо роботи КОС  (на 01.01.2023 року)
відведено зворотних (стічних) вод за рік, тис. куб. м.
     - усього: 36.5
     - без очистки: 0
     - недостатньо-очищених: 0
     - нормативно-чистих (без очистки): 0
     - нормативно-очищених на очисних спорудах: 36.5
     - біологічної очистки: 36.5
     - фізико-хімічної очистки: 0
     - потужність очисних споруд, після очищення яких зворотні (стічні) вод скидаються у водні об’єкти: 48,5
у тому числі тих, що забезпечують нормативну очистку: 36.5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</si>
  <si>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- 0,134 тис. м3/добу (0,049 млн м3/рік) 
     - план - 0,134 тис. м3/добу (0,049 млн. м3/рік)
4. Залишковий осад (мул)
     - факт - складування
     - план - складування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2,3 тис. осіб (57,5 % населення селища)
     - план - 2,3 тис. осіб 57,5 % населення селища)
7. Кліматична нейтральність
     - факт - використання застарілого обладнання
     - план - заміна обладнання</t>
  </si>
  <si>
    <t>Госпрозрахункове підприємство "Водоканал"</t>
  </si>
  <si>
    <t>Ландшафтний заказник місцевого значення "Калюський"</t>
  </si>
  <si>
    <t>Новоушицька селищна рада</t>
  </si>
  <si>
    <t>ПКД розроблена в 2019 році, потребує коригування (згідно ПКД вартість 10 млн грн). Вартість заходи розрахована з врахуванням індексу споживчих цін 126,6 (2022 рік) 10*1,266=12,7 млн грн</t>
  </si>
  <si>
    <t>Новоушицька селищна рада, 
РОВР у Хмельницькій області</t>
  </si>
  <si>
    <t>14.06.2022</t>
  </si>
  <si>
    <t xml:space="preserve">     1. Балансоутримувач: Комунальне підприємство "Сатанівське"
     2. Код ЄДРПОУ: 35541364
     3. Код водокористувача: 680624
     4. Інформація щодо роботи КОС  (на 01.01.2023 року)
відведено зворотних (стічних) вод за рік, тис. куб. м.
     - усього: 15,4
     - без очистки: 0
     - недостатньо-очищених: 0
     - нормативно-чистих (без очистки): 0
     - нормативно-очищених на очисних спорудах: 15,4
     - біологічної очистки: 15,4
     - фізико-хімічної очистки: 0
     - потужність очисних споруд, після очищення яких зворотні (стічні) вод скидаються у водні об’єкти: 91,3
у тому числі тих, що забезпечують нормативну очистку: 15,4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</si>
  <si>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- 0,250 тис. м3/добу (0,091 млн м3/рік) 
     - план - 0,250 тис. м3/добу (0,091 млн. м3/рік)
4. Залишковий осад (мул)
     - факт - складування
     - план - складування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1,5 тис. осіб (68% населення селища)
     - план - 1,5 тис. осіб (68 % населення селища)
7. Кліматична нейтральність
     - факт - використання застарілого обладнання
     - план - заміна обладнання</t>
  </si>
  <si>
    <t>Комунальне підприємство "Сатанівське"</t>
  </si>
  <si>
    <t>орієнтовна вартість (березень 2023)</t>
  </si>
  <si>
    <t>Сатанівська селищна рада</t>
  </si>
  <si>
    <t xml:space="preserve">ПКД не розроблена. Вартість заходу зазначена орієнтовна </t>
  </si>
  <si>
    <t>03.2023</t>
  </si>
  <si>
    <t xml:space="preserve">     1. Балансоутримувач: Комунальне підприємство "Комунальник-2011"
     2. Код ЄДРПОУ: 36922947
     3. Код водокористувача: 680407
     4. Інформація щодо роботи КОС  (на 01.01.2023 року)
відведено зворотних (стічних) вод за рік, тис. куб. м.
     - усього: 61,5
     - без очистки: 0
     - недостатньо-очищених: 0
     - нормативно-чистих (без очистки): 0
     - нормативно-очищених на очисних спорудах: 61,5
     - біологічної очистки: 61,5
     - фізико-хімічної очистки: 0
     - потужність очисних споруд, після очищення яких зворотні (стічні) вод скидаються у водні об’єкти: 255,5
у тому числі тих, що забезпечують нормативну очистку: 61,5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</si>
  <si>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- 0,700 тис. м3/добу (0,255 млн м3/рік) 
     - план - 0,700 тис. м3/добу (0,255 млн. м3/рік)
4. Залишковий осад (мул)
     - факт - складування
     - план - складування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1,6 тис. осіб (22 % населення селища)
     - план - 1,6 тис. осіб (22 % населення селища)
7. Кліматична нейтральність
     - факт - використання застарілого обладнання
     - план - заміна обладнання</t>
  </si>
  <si>
    <t>Комунальне підприємство "Комунальник-2011"</t>
  </si>
  <si>
    <t xml:space="preserve">орієнтовна вартість (березень 2023)
</t>
  </si>
  <si>
    <t>Ярмолинецька селищна рада</t>
  </si>
  <si>
    <t>Ярмолинецька селищна рада, КП "Комунальник-2011", 
РОВР у Хмельницькій області</t>
  </si>
  <si>
    <t xml:space="preserve">     1. Балансоутримувач: Комунальне підприємство "Міськводоканал" Дунаєвецької міської ради
     2. Код ЄДРПОУ: 32013356
     3. Код водокористувача: 680392
     4. Інформація щодо роботи КОС  (на 01.01.2023 року)
відведено зворотних (стічних) вод за рік, тис. куб. м.
     - усього: 235,5
     - без очистки: 0
     - недостатньо-очищених: 0
     - нормативно-чистих (без очистки): 0
     - нормативно-очищених на очисних спорудах: 235,5
     - біологічної очистки: 235,5
     - фізико-хімічної очистки: 0
     - потужність очисних споруд, після очищення яких зворотні (стічні) вод скидаються у водні об’єкти: 1800,0
у тому числі тих, що забезпечують нормативну очистку: 235,5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</si>
  <si>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МЕХ(1)/БІО(2)/ТРО(3)
3. Потужність споруд після, яких стічні води відводяться у МПВ
     - факт - 5 тис. м3/добу (1,8 млн м3/рік) 
     - план - 5 тис. м3/добу (1,8 млн. м3/рік)
4. Залишковий осад (мул)
     - факт - складування
     - план - додаткове очищення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4,9 тис. осіб (30 % населення міста)
     - план - 8,0 тис. осіб (50 % населення міста)
7. Кліматична нейтральність
     - факт - використання застарілого обладнання
     - план - заміна обладнання</t>
  </si>
  <si>
    <t>Комунальне підприємство "Міськводоканал" Дунаєвецької міської ради</t>
  </si>
  <si>
    <t>Дунаєвецька міська рада</t>
  </si>
  <si>
    <t>КП "Міськводоканал " Дунаєвецької міської ради
РОВР у Хмельницькій області</t>
  </si>
  <si>
    <t>Розчистка від замулення, засмічення та заростання русел річки та ставка та збереження їх природних характеристик</t>
  </si>
  <si>
    <t>Волочиська міська рада</t>
  </si>
  <si>
    <t>Волочиська міська рада,
РОВР у Хмельницькій області</t>
  </si>
  <si>
    <t>державний бюджет, місцевий бюджет</t>
  </si>
  <si>
    <t xml:space="preserve">1.Кількість каналізаційних очисних систем (КОС)
- факт/план: 0/1
2.Спосіб очищення зворотних (стічних) вод
-факт –  відсутні
-план-МЕХ (1)/БІО(2)
3. Потужність споруд, після яких стічні води відводяться у масив поверхневих вод (МПВ)
- факт – 0 тис.м3/добу (0,0 млн.м3/рік)
- план – 0,53  м3/добу (0,193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100%/2,1 тис. чоловік
7. Кліматична нейтральність
-   план – встановлення сучасного енергозберігаю -
чого обладнання
</t>
  </si>
  <si>
    <t>Кельменецька селищна рада</t>
  </si>
  <si>
    <t>Дністровський район</t>
  </si>
  <si>
    <t>Кельменецька ТГ</t>
  </si>
  <si>
    <t>БУВР Пруту та Сірету</t>
  </si>
  <si>
    <t xml:space="preserve">1.Кількість каналізаційних очисних систем (КОС)
- факт/план: 0/1
2.Спосіб очищення зворотних (стічних) вод
-факт –  відсутні
-план - МЕХ (1)/БІО(2)
3. Потужність споруд, після яких стічні води відводяться у масив поверхневих вод (МПВ)
- факт – 0 тис.м3/добу (0,0 млн.м3/рік)
- план – 0,3 м3/добу (0,109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100%/1,1 тис. чоловік
7. Кліматична нейтральність
-   план – встановлення сучасного енергозберігаю -
чого обладнання  
</t>
  </si>
  <si>
    <t>2025 – 2030 рік (етапи виконання)</t>
  </si>
  <si>
    <t xml:space="preserve">ПКД відсутня, зроблені орієнтовні розрахунки (експертна думка) </t>
  </si>
  <si>
    <t xml:space="preserve">Загальні (обов’язкові) дані про оператора КОС:
1. Балансоутримувач: Сокирянська міська рада
2. Код ЄДРПОУ: 04062156
3. Код водокористувача:  відсутній
4. Інформація щодо роботи КОС (на 01.01.2023 року)
Відведено зворотних (стічних) вод за рік, тис.куб. м
- усього: 0
- недостатньо-очищених:0 нормативно-чистих (без очистки):0
- нормативно-очищених на очисних спорудах:0
- біологічної очистки:0
- фізико-хімічної очистки:0
- механічна:0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</si>
  <si>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1.Кількість каналізаційних очисних систем (КОС)
- факт/план: 0/1
2.Спосіб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0 тис.м3/добу (0,0 млн.м3/рік)
- план – 1,69 м3/добу (0,617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100%/6,75 тис. чоловік
7. Кліматична нейтральність
-   план – встановлення сучасного енергозберігаю -
чого обладнання  
</t>
  </si>
  <si>
    <t>Сокирянська міська рада</t>
  </si>
  <si>
    <t>Сокирянська ТГ</t>
  </si>
  <si>
    <t xml:space="preserve">  1.Кількість каналізаційних очисних систем (КОС)
- факт/план: 0/1
2.Спосіб очищення зворотних (стічних) вод
-факт – відсутні
-план-МЕХ (1)/БІО(2)
3. Потужність споруд, після яких стічні води відводяться у масив поверхневих вод (МПВ)
- факт – 0 тис.м3/добу (0,0 млн.м3/рік)
- план – 0,83 тис. м3/добу (0,303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100%/3,3 тис. чоловік
7. Кліматична нейтральність
- факт – використання застарілого насосного обладнання
-   план – встановлення сучасного енергозберігаю -
чого обладнання  
</t>
  </si>
  <si>
    <t>2025 – 2030</t>
  </si>
  <si>
    <t>ПКД відсутня, зроблені орієнтовні розрахунки (експертна думка)</t>
  </si>
  <si>
    <t xml:space="preserve">Кельменецька селищна рада
Кельменецька  ТГ
БУВР
</t>
  </si>
  <si>
    <t>Кадубівецька сільська рада</t>
  </si>
  <si>
    <t>Чернівецький</t>
  </si>
  <si>
    <t>Кадубівецька ТГ</t>
  </si>
  <si>
    <t>ДО КОС будуть підключені:          с. Хрещатик,                с. Кадубівці                                                                               ПКД відсутня, зроблені орієнтовні розрахунки (експертна думка)</t>
  </si>
  <si>
    <t xml:space="preserve">Загальні (обов’язкові) дані про оператора КОС:
1. Балансоутримувач:Кельменецьке виробниче управління житлово-комунального господарства 
2. Код ЄДРПОУ: 03357547
3. Код водокористувача: 770062
4. Інформація щодо роботи КОС (на 01.01.2023 року)
Відведено зворотних (стічних) вод за рік, тис.куб. м
- усього: 69,1
-  недостатньо-очищених:0,0
- нормативно-чистих (без очистки):0
- нормативно-очищених на очисних спорудах:0
- біологічної очистки: 69,1
- фізико-хімічної очистки:0
- механічна:0
- потужність очисних споруд, після очищення яких зворотні (стічні) води скидаються у водні об’єкти: 255,0 
у тому числі тих, що забезпечують  нормативну очистку 69,1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</si>
  <si>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1.Кількість каналізаційних очисних систем (КОС)
- факт/план: 1/1
2.Спосіб очищення зворотних (стічних) вод
- факт – МЕХ (1)/БІО (2)
- план - МЕХ (1)/БІО(2)
3. Потужність споруд, після яких стічні води відводяться у масив поверхневих вод (МПВ)
- факт – 0,7 тис.м3/добу (0,255 млн.м3/рік)
- план – 0,7 тис.м3/добу (0,255 млн.м3/рік)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0
-план –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38%/2,8 тис. чоловік
- план – 100%/7,3 тис. чоловік
7. Кліматична нейтральність
- факт – використання застарілого насосного обладнання
- план – заміна обладнання, енергозберігаюче насосне обладнання
</t>
  </si>
  <si>
    <t>Кельменецьке управління житлово-комунального господарства</t>
  </si>
  <si>
    <t xml:space="preserve">Кельменецьке управління житлово-комунального господарства
Кельменецька ТГ
</t>
  </si>
  <si>
    <t xml:space="preserve">Загальні (обов’язкові) дані про оператора КОС:
1. Балансоутримувач: Кострижівське управління  житлово-комунального господарства
2. Код ЄДРПОУ: 30813029
3. Код водокористувача: 770277
4. Інформація щодо роботи КОС (на 01.01.2023 року)
Відведено зворотних (стічних) вод за рік, тис.куб. м
- усього: 10,0
- недостатньо-очищених:0 нормативно-чистих (без очистки):0
- нормативно-очищених на очисних спорудах:0
- біологічної очистки:0
- фізико-хімічної очистки:0
- механічна:0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10,0
</t>
  </si>
  <si>
    <t xml:space="preserve"> 1.Кількість каналізаційних очисних систем (КОС)
- факт/план: 0/1
2.Спосіб очищення зворотних (стічних) вод
-факт – 0
-план-МЕХ (1)/БІО(2)
3. Потужність споруд, після яких стічні води відводяться у масив поверхневих вод (МПВ)
- факт – 0 тис.м3/добу (0,0 млн.м3/рік)
- план – 0,290 тис.м3/добу (0,106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100%/2,0 тис. чоловік
7. Кліматична нейтральність
- факт – використання застарілого насосного обладнання
-   план – встановлення сучасного енергозберігаю -
чого обладнання  
</t>
  </si>
  <si>
    <t>Кострижівське управління  житлово-комунального господарства</t>
  </si>
  <si>
    <t>Кострижівська ТГ</t>
  </si>
  <si>
    <t xml:space="preserve">2025 – 2026 </t>
  </si>
  <si>
    <t>Розроблена ПКД</t>
  </si>
  <si>
    <t xml:space="preserve">Кострижівське управління  житлово-комунального господарства
Кострижівська  ТГ
</t>
  </si>
  <si>
    <t xml:space="preserve">Загальні (обов’язкові) дані про оператора КОС:
1. Балансоутримувач: Кельменецька селищна рада
2. Код ЄДРПОУ: 04417010
3. Код водокористувача:  відсутній
4. Інформація щодо роботи КОС (на 01.01.2023 року)
Відведено зворотних (стічних) вод за рік, млн.куб. м
- усього: 0
- недостатньо-очищених:0 нормативно-чистих (без очистки):0
- нормативно-очищених на очисних спорудах:0
- біологічної очистки:0
- фізико-хімічної очистки:0
- механічна:0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</si>
  <si>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1.Кількість каналізаційних очисних систем (КОС)
- факт/план: 0/1
2.Спосіб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0 тис.м3/добу (0,0 млн.м3/рік)
- план – 0,55 м3/добу (0,201млн.м3/рік)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100%/2,2 тис. чоловік
7. Кліматична нейтральність
-   план – встановлення сучасного енергозберігаю -
чого обладнання  
</t>
  </si>
  <si>
    <t xml:space="preserve">1.Кількість каналізаційних очисних систем (КОС)
- факт/план: 0/1
2.Спосіб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0 тис.м3/добу (0,0 млн.м3/рік)
- план – 0,53 м3/добу (0,194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100%/2,1 тис. чоловік
7. Кліматична нейтральність
- план – встановлення сучасного енергозберігаю -
чого обладнання  
</t>
  </si>
  <si>
    <t>Сокирянська міська  рада</t>
  </si>
  <si>
    <t xml:space="preserve">1.Кількість каналізаційних очисних систем (КОС)
- факт/план: 0/1
2.Спосіб очищення зворотних (стічних) вод
-факт – відсутні
-план-МЕХ (1)/БІО(2)
3. Потужність споруд, після яких стічні води відводяться у масив поверхневих вод (МПВ)
- факт – 0 тис.м3/добу (0,0 млн.м3/рік)
- план – 0,4 м3/добу (0,146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100%/1,4 тис. чоловік
7. Кліматична нейтральність
-   план – встановлення сучасного енергозберігаю -
чого обладнання  
</t>
  </si>
  <si>
    <t>Комунальне  підприємство «Жолобки» Кельменецької селищної ради</t>
  </si>
  <si>
    <t xml:space="preserve">1.Кількість каналізаційних очисних систем (КОС)
- факт/план: 0/1
2.Спосіб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0 тис.м3/добу (0,0 млн.м3/рік)
- план – 1,0 тис.м3/добу (0,365  млн.м3/рік)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100%/4,0 тис. чоловік
7. Кліматична нейтральність
-   план – встановлення сучасного енергозберігаю -
чого обладнання  
</t>
  </si>
  <si>
    <t>Рукшинська селищна рада</t>
  </si>
  <si>
    <t>Рукшинська ТГ</t>
  </si>
  <si>
    <t>Рукшинська ТГ БУВР Пруту та Сірету</t>
  </si>
  <si>
    <t>КП «Сокиряни - благоустрій»</t>
  </si>
  <si>
    <t>добрий</t>
  </si>
  <si>
    <t>2025 – 2027</t>
  </si>
  <si>
    <t>зроблені орієнтовні розрахунки (експертна думка)</t>
  </si>
  <si>
    <t xml:space="preserve">КП «Сокиряни -благоустрій»
Сокирянська ТГ
</t>
  </si>
  <si>
    <t xml:space="preserve">Загальні (обов’язкові) дані про оператора КОС:
1. Балансоутримувач:КП «Хотинтепломережа Хотинської міської ради»
2. Код ЄДРПОУ:34091022
3. Код водокористувача: 770115
4. Інформація щодо роботи КОС (на 01.01.2023 року)
Відведено зворотних (стічних) вод за рік, тис.куб. м
- усього: 69,7
- недостатньо-очищених: 69,7
- нормативно-чистих (без очистки): 0
- нормативно-очищених на очисних спорудах: 0
- біологічної очистки: 0
- фізико-хімічної очистки: 0
- механічна:0
- потужність очисних споруд, після очищення яких зворотні (стічні) води скидаються у водні об’єкти:        620,5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</si>
  <si>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1.Кількість каналізаційних очисних систем (КОС)
- факт/план: 1/1
2.Спосіб очищення зворотних (стічних) вод
-факт – МЕХ (1)/БІО (2)
-план  - МЕХ (1)/БІО(2)
3. Потужність споруд, після яких стічні води відводяться у масив поверхневих вод (МПВ)
- факт – 1,7 тис.м3/добу (0,62  млн.м3/рік)
- план – 1,7 тис.м3/добу (0,62  млн.м3/рік)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43%/2,9 тис. чоловік
- план – 100%/6,8 тис. чоловік
7. Кліматична нейтральність
- факт – використання застарілого насосного обладнання
- план – заміна обладнання, енергозберігаюче насосне обладнання на КОС
</t>
  </si>
  <si>
    <t>КП «Хотинтепломережа Хотинської міської ради»</t>
  </si>
  <si>
    <t>Хотинська ТГ</t>
  </si>
  <si>
    <t xml:space="preserve">КП «Хотинтепломережа Хотинської міської ради»
Хотинська ТГ
</t>
  </si>
  <si>
    <t xml:space="preserve">  1.Кількість каналізаційних очисних систем (КОС)
- факт/план: 0/1
2.Спосіб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0 тис.м3/добу (0,0 млн.м3/рік)
- план – 1,35 тис.м3/добу (0,493  млн.м3/рік)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100%/5,4 тис. чоловік
7. Кліматична нейтральність
-   план – встановлення сучасного енергозберігаю -
чого обладнання  
</t>
  </si>
  <si>
    <t>Юрковецька сільська рада</t>
  </si>
  <si>
    <t>Юрковецька ТГ</t>
  </si>
  <si>
    <t xml:space="preserve">2025 – 2027 </t>
  </si>
  <si>
    <t>До КОС будуть підключені:   с. Чорний Потік,                с. Ржавинці,                                                                                                                                                                                                                                       с. Баламутівка       ПКД відсутня, зроблені орієнтовні розрахунки (експертна думка)</t>
  </si>
  <si>
    <t>Новодністровська міська рада</t>
  </si>
  <si>
    <t>Новодністров-ська ТГ</t>
  </si>
  <si>
    <t xml:space="preserve">     1. Балансоутримувач: Городенківське ДВУВКГ
     2. Код ЄДРПОУ: 03345900
     3. Код водокористувача: 260033
     4. Інформація щодо роботи КОС  (на 01.01.2023 року):
     - усього відведено зворотних (стічних) вод за 2022 рік: 0,1578 млн. куб. м., в т.ч.:
         - без очистки: 0
         - недостатньо-очищених: 0
         - нормативно-чистих (без очистки): 0
         -біологічної очистки: 0,1578
         - фізико-хімічної очистки: 0
     - потужність очисних споруд, після очищення яких зворотні (стічні) вод скидаються у водні об’єкти: 0,73 млн. куб. м./рік, у тому числі тих, що забезпечують нормативну очистку: 0,73 млн. куб. м./рік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</si>
  <si>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t>
  </si>
  <si>
    <t>Держаний, обласний, місцевий та інші кошти</t>
  </si>
  <si>
    <t>Проектно-кошторисна документація та ОВД відсутні</t>
  </si>
  <si>
    <t>UA_M5.2_0660</t>
  </si>
  <si>
    <t>Вікнянська  сільська рада</t>
  </si>
  <si>
    <t>Вікнянська територіальна громада</t>
  </si>
  <si>
    <t>UA_M5.2_0657</t>
  </si>
  <si>
    <t xml:space="preserve">Проектно кошторисна документація (ПКД) - не розроблена 
 Розрахунок зроблено орієнтовно.
</t>
  </si>
  <si>
    <t xml:space="preserve">Проектно кошторисна документація (ПКД) - не розроблена.
 Розрахунок зроблено орієнтовно.
Рішення сесії №190 «Рішення 9 сесії Шаргородської міської ради 8 скликання від 27 квітня 2021 року №190 «Про надання згоди на підписання Договору про інвестиційну діяльність по реконструкції каналізаційно-очисних споруд та каналізаційних мереж на території міста Шаргород».
Шаргородське КП «Комунсервіс» м. Шаргород орендує очисні споруди в ТОВ «Шаргородський маслозавод» (власника очисних споруд).
Підприємство експлуатує очисні споруди КУ-200, потужністю 200 куб.м/добу, 73 тис. куб. м/рік. Стоки проходять механічну очистку, та два ступені біологічної очистки з доочисткою на трьох послідовно розташованих біоставках.
</t>
  </si>
  <si>
    <t>Вінницька</t>
  </si>
  <si>
    <t>Могилів-Подільський</t>
  </si>
  <si>
    <t xml:space="preserve">Загальні (обов’язкові) дані про оператора КОС:
1. Балансоутримувач:КП «Сокиряни-благоустрій»
2. Код ЄДРПОУ: 33094368
3. Код водокористувача:770092
4. Інформація щодо роботи КОС (на 01.01.2023 року)
Відведено зворотних (стічних) вод за рік, тис.куб. м
- усього: 120,2
- недостатньо-очищених: 120,2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219,0,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</si>
  <si>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1.Кількість каналізаційних очисних систем (КОС)
- факт/план: 1/1
2.Спосіб очищення зворотних (стічних) вод
- факт – МЕХ (1)/БІО (2)
- план -  МЕХ (1)/БІО(2)
3. Потужність споруд, після яких стічні води відводяться у масив поверхневих вод (МПВ)
- факт – 0,6 тис.м3/добу (0,219  млн.м3/рік)
- план – 1,2 тис.м3/добу (0,438 млн.м3/рік)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22%/2,0 тис. чоловік
- план – 100%/9,1 тис. чоловік
7. Кліматична нейтральність
- факт – використання застарілого насосного обладнання
- план – заміна обладнання, енергозберігаюче насосне обладнання на КОСта КНС
</t>
  </si>
  <si>
    <t xml:space="preserve">1. Кількість каналізаційних очисних систем (КОС) 
- факт / план : 1/1
2. Спосіб очищення зворотних (стічних) вод
- факт - МЕХ (механічна) /БІО (біологічна)/ 
- план - МЕХ(1)/БІО(2)
3. Потужність споруд після, яких стічні води відводяться у масив поверхневих  вод (МПВ)
- факт – 0,2  тис. м3/добу (0,073 млн м3/рік)
- план – 0,4  тис м3/добу (0,146 млн. м3/рік)ня всієї  ТГ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6,9 тис. чоловік
- план -  90 %  / 7,0 тис. чоловік
7. Кліматична нейтральність
-факт - використання застарілого насосного обладнання
- план - заміна обладнання, використання сучасного енергозберігаючого обладнання.
</t>
  </si>
  <si>
    <t>Жмеринський</t>
  </si>
  <si>
    <t>Тульчинський</t>
  </si>
  <si>
    <t xml:space="preserve">Вінницька </t>
  </si>
  <si>
    <t xml:space="preserve">Жмеринський,                          Тульчинський,                                   Могилів-Подільський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</si>
  <si>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- 0,8 тис. м3/добу (0,3 млн м3/рік) 
- план - 1,1 тис м3/добу (0,4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наявна (без очистки)
- план - додаткове очищення (МЕХ),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- 35% / 3,12 тис. чоловік
- план -  55 % / 4,8 тис.  чоловік
7. Кліматична нейтральність
-факт - використання застарілого насосного обладнання
- план - заміна обладнання, сонячні батареї, тощо
</t>
  </si>
  <si>
    <t>Всі ТГ в межах РРБ Дністра</t>
  </si>
  <si>
    <t>UA_M5.2_0200</t>
  </si>
  <si>
    <t xml:space="preserve">UA_M5.2_0143 </t>
  </si>
  <si>
    <t>UA_M5.2_0069
UA_M5.2_0183</t>
  </si>
  <si>
    <t xml:space="preserve">Одеська </t>
  </si>
  <si>
    <t>Одеська</t>
  </si>
  <si>
    <t>Хмельницька</t>
  </si>
  <si>
    <t>Чернівецька</t>
  </si>
  <si>
    <t xml:space="preserve">Чернівецька </t>
  </si>
  <si>
    <t xml:space="preserve">Чернівецька  </t>
  </si>
  <si>
    <t>Копайгородська ТГ/Копайгородський ККП</t>
  </si>
  <si>
    <t>КП " Вододар", БУВР Західного Бугу та Сяну</t>
  </si>
  <si>
    <t>КП «Розділ», БУВР Західного Бугу та Сяну</t>
  </si>
  <si>
    <t>24 ТГ в РРБ Дністра в межах області</t>
  </si>
  <si>
    <t>ПКД відсутня, зроблені орієнтовні розрахунки</t>
  </si>
  <si>
    <t xml:space="preserve">Відсутня ПКД . Розрахунок зроблено орієнтовно </t>
  </si>
  <si>
    <t xml:space="preserve">Відсутня ПКД. Розрахунок зроблено орієнтовно </t>
  </si>
  <si>
    <t xml:space="preserve">Відсутня ПКД. Розрахунок зроблено орієнтовно  </t>
  </si>
  <si>
    <t xml:space="preserve">Наявна ПКД 2022 р. Необхідне коригування.
Розрахунок зроблено орієнтовно </t>
  </si>
  <si>
    <t xml:space="preserve">Відсутня  ПКД. 
Розрахунок зроблено орієнтовно </t>
  </si>
  <si>
    <t xml:space="preserve">Наявна ПКД 2021 р. Необхідне коригування. Розрахунок зроблено орієнтовно </t>
  </si>
  <si>
    <t xml:space="preserve">Наявна ПКД 2019 р. Необхідне коригування.
Розрахунок зроблено орієнтовно </t>
  </si>
  <si>
    <t xml:space="preserve">Відсутня ПКД.
Розрахунок зроблено орієнтовно </t>
  </si>
  <si>
    <t>Відсутня ПКД. Розрахунок зроблено орієнтовно</t>
  </si>
  <si>
    <t xml:space="preserve">Відсутня ПКД.
Розрахунок зроблено орієнтовно  </t>
  </si>
  <si>
    <t xml:space="preserve">Наявна ПКД 2020 р. Необхідне коригування.
Розрахунок зроблено орієнтовно  </t>
  </si>
  <si>
    <t xml:space="preserve">Наявна ПКД 2020 р.
Розрахунок зроблено орієнтовно  </t>
  </si>
  <si>
    <t xml:space="preserve">Наявна ПКД 2021 р.  По проекту виконано загально-будівельні роботи виробничої будівлі.  Необхідне коригування. 
Розрахунок зроблено орієнтовно </t>
  </si>
  <si>
    <t xml:space="preserve">Наявна ПКД 2021 р. Необхідне коригування.
Розрахунок зроблено орієнтовно </t>
  </si>
  <si>
    <t xml:space="preserve"> ПКД на стадії завершення, необхідно передбачити третинну очистку та будівництво зливової каналізації. Розрахунок зроблено орієнтовно  </t>
  </si>
  <si>
    <t xml:space="preserve">Відсутня ПКД. 
Розрахунок зроблено орієнтовно </t>
  </si>
  <si>
    <t xml:space="preserve">Розрахунок зроблено орієнтовно </t>
  </si>
  <si>
    <t xml:space="preserve">  Розрахунок зроблено орієнтовно</t>
  </si>
  <si>
    <t xml:space="preserve"> Розрахунок зроблено орієнтовно  </t>
  </si>
  <si>
    <t xml:space="preserve">  Розрахунок зроблено орієнтовно  </t>
  </si>
  <si>
    <t xml:space="preserve">Проектно кошторисна документація (ПКД) - не розроблена.  Розрахунок зроблено орієнтовно  на основі вартості  очистки </t>
  </si>
  <si>
    <t xml:space="preserve">  ПКД не розроблена, розробляється,орієнтовна вартість робіт (експертні розрахунки)
 Розрахунок зроблено орієнтовно  на основі вартості  очистки 
</t>
  </si>
  <si>
    <t xml:space="preserve">Проектно кошторисна документація (ПКД) - не розроблена
 Розрахунок зроблено орієнтовно  на основі вартості  очистки 
</t>
  </si>
  <si>
    <t xml:space="preserve">  Проектно кошторисна документація (ПКД) - не розроблена.  Розрахунок зроблено орієнтовно  на основі вартості  очистки
1) Згідно "Програми підтримки комунальних підприємств Ямпільської  міської ради на 2023-2025 роки" виділено обсяг фінансування на 2025 рік для КП "Ямпільводоканал" - 300 тис. грн. за рахунок бюджету Ямпільської міської територіальної громади;
2) Згідно  програми "Питна вода Ямпільщини на 2021-2025 роки"затверджено рішенням Ямпільської міської ради № 814 від 30 червня 2021 року орієнтовні обсяги фінансування комунальних підприємств Ямпільщини на 2025 рік -  4454,0 тис. грн.
(https://yampil-miskrada.gov.ua/programi-17-59-24-25-03-2019/)
</t>
  </si>
  <si>
    <t>Всі райони РРБ Дністра в межах області</t>
  </si>
  <si>
    <t xml:space="preserve"> Всі </t>
  </si>
  <si>
    <t>UA_M5.2_0363</t>
  </si>
  <si>
    <t xml:space="preserve">Під ризиком                              </t>
  </si>
  <si>
    <t xml:space="preserve">Під ризиком  </t>
  </si>
  <si>
    <t>Під ризиком
Під ризиком</t>
  </si>
  <si>
    <t>Під ризиком                                                            Під ризиком                                                       Під ризиком</t>
  </si>
  <si>
    <t xml:space="preserve">1. Кількість каналізаційних очисних систем (КОС) 
- факт / план : 1/1
2. Спосіб очищення зворотних (стічних) вод
- факт - МЕХ (1) / БІО (2)                                                                                                    - план  МЕХ (1) /БІО (2) 
3. Потужність споруд після, яких стічні води відводяться у масив поверхневих  вод (МПВ)
- факт - 1,450 тис.м3/добу (0,4894 млн м3/рік) 
- план - 2,05 тис. м³/добу (0,7039 млн м³/рік)
4. Залишковий осад (мул)
- факт - неочищений (складування) - 70,7 т
- план - очищення (часткова переробка) -  219,8 т
5. Зливова каналізація (КД) - вода колекторно-дренажа (дощова і тала)
- факт - механічна очистка (КД/МЕХ) - 0
- план - додаткове очищення (КД/МЕХ/БІО) - 0 
6. Доступ до санітарії (підключення населення до КОС (%) кількість  абонентів (населення) територіальної громади (ТГ)
- факт -  81% / 6,787 тис. чоловік
- план -  100 % / 8,360 тис. чоловік
7. Кліматична нейтральність
-факт - використання застарілого насосного обладнання
- план - заміна обладнання на більш енергозберігаюче
</t>
  </si>
  <si>
    <t xml:space="preserve">  1.Кількість каналізаційних очисних систем (КОС)
- факт/план: 1/1
2.Спосіб очищення зворотних (стічних) вод
- факт – МЕХ (1)/БІО(2)
- план -  МЕХ (1)/БІО(2)/ТРО(3)
3. Потужність споруд, після яких стічні води відводяться у масив поверхневих вод (МПВ)
- факт – 6,9 тис.м3/добу (2,518 млн.м3/рік)
- план – 6,9 тис.м3/добу (2,518 млн.м3/рік)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100%/10,8 тис. чоловік
- план – 100%/10,8 тис. чоловік
7. Кліматична нейтральність                                                                                              -   використання застарілого насосного обладнання                                                  
-   план – встановлення сучасного енергозберігаю -
чого обладнання  
</t>
  </si>
  <si>
    <t xml:space="preserve">Загальні (обов’язкові) дані про оператора КОС:
1. Балансоутримувач: Комунальне  підприємство «Жолобки» Кельменецької селищної ради
2.  Код ЄДРПОУ: 36749860
3. Код водокористувача: 770470
4. Інформація щодо роботи КОС (на 01.01.2023 року)
Відведено зворотних (стічних) вод за рік, тис.куб. м
- усього: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</si>
  <si>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споруд (КОС) 
- факт / план : 0/6
2. Спосіб очищення зворотних (стічних) вод
- факт - відсутній
- план - МЕХ (1) 
3. Потужність споруд після, яких стічні води відводяться у масив поверхневих  вод (МПВ)
- факт – 0 тис. м3/добу  
- план – 900,0 тис. м3/добу (328,5 млн. м3/рік)                               4.Залишковий осад (мул)                                                
- факт - відсутній                                                                                                                     -план - очищення  (додаткова переробка)                    
5. Зливова каналізація (КД) - вода колекторно-дренажа (дощова і тала)   
-факт - відсутня                      
-план -очищення (КД/МЕХ(1)              
7.Кліматична нейтральність 
-факт- відсутня 
-план - будівництво очисних  дощових стоків з використанням сучасного енергозберігаючого обладнання.                             </t>
  </si>
  <si>
    <t xml:space="preserve">Проектом реконструкції об'єкта передбачено заміну двох існуючих зношених сталевих труб дюкерного переходу каналізаційного колектора діам.1200 мм через р.Бистриця Надвірнянська на поперечній дільниці русла річки і прибережних смуг з обох боків на нові сталеві труби діам.820 ×10 мм загальною довжиною 700 м та влаштування кріплення заміненого дюкерного переходу габіонами і великогабаритним каменем.  По цьому дюкерному переходу транспортуються стічні води з м.Тисмениця та з сіл Хриплин, Микитинці, Угорники, Підпечери до КОС комунального підприємства  "Івано-Франківськводоекотехпром", м.  Івано-Франківськ. У випадку пошкодження (прориву дюкерів) в річку можуть потрапити неочищені стічні води в обсязі 17,4 тис.м³/добу. Заміна дюкерів потрібна для забезпечення надійності водовідведення міста. Проект пройшов ОВД  №03-04/38 від 29.12.2022р. 
</t>
  </si>
  <si>
    <t>22 ТГ в РРБ Дністра в межах області</t>
  </si>
  <si>
    <t xml:space="preserve">добрий </t>
  </si>
  <si>
    <t xml:space="preserve">Недосягнення  </t>
  </si>
  <si>
    <t>Недосягнення *</t>
  </si>
  <si>
    <t>БУВР Західного Бугу та Сяну</t>
  </si>
  <si>
    <t>Винесення в натуру прибережних захисних смуг вздовж річок  з розроблення проектно-кошторисної документації</t>
  </si>
  <si>
    <t>12 ТГ в РРБ Дністра в межах області</t>
  </si>
  <si>
    <t>БУВР Причорномор'я та нижнього Дунаю</t>
  </si>
  <si>
    <t xml:space="preserve">Заходи спрямовані на відновлення і підтримання сприятливого гідрологічного режиму річок,  а саме на розчистку русел, покращення проточності, ревіталізацію . </t>
  </si>
  <si>
    <t xml:space="preserve">Основні завдання:                                                                                                                    1. розчищення русла річки Чернелівка (300 м)  і безіменного потічка (1 км) в с. Лісний Хлібичин.                                                                                                      2. розчищення русла річки Ворона  (6 км в межах і 4 км за межами населеного пункту) с. Ворона.                                                                                                                                                                                                                                                                                                       По кожному заході плануються наступні роботи:                                                                                                                                                            - частково вирубка чагарнику;                                                                                            - розчищення русел річок (повалені стовбури дерев, нанесене сміття);                                                                                                                       - благоустрій прилеглої території.                                                                             Роботи виконуються з обов'язковим збереженням природних морфологічних характеристик русла, берегів. </t>
  </si>
  <si>
    <t xml:space="preserve">Проведення робіт із розчищення ділянки русла річки Нараївка на території Більшівцівської ТГ Івано-Франківського району Івано-Франківської області від надмірної рослинності та мулу з обов’язковим збереженням природних морфологічних характеристик русла, берегів, відновлення та підтримання сприятливого гідрологічного режиму, технічного та санітарного стану річки.
</t>
  </si>
  <si>
    <t xml:space="preserve">Проведення робіт із розчищення ділянки русла річки Гнила Липа на території Більшівцівської ТГ Івано-Франківського району Івано-Франківської області від надмірної рослинності та мулу з обов’язковим збереженням природних морфологічних характеристик русла, берегів, відновлення та підтримання сприятливого гідрологічного режиму, технічного та санітарного стану річки.
</t>
  </si>
  <si>
    <t>Протяжність ділянки відновлення - 3,2 км( на ділянці спостерігаються застійні явища, замулення, руйнування берегів,відсутність водотоку,що в свою чергу призводить до погіршення умов для розвитку біорізноманіття). Кількість перешкод, що потребують реконструкції -2 шт. Кількість (переходів), що потребують облаштування -1шт.</t>
  </si>
  <si>
    <t xml:space="preserve">Протяжність ділянки відновлення - 0,8 км( на ділянці спостерігаються застійні явища, замулення, руйнування берегів,відсутність водотоку,що в свою чергу призводить до погіршення умов для розвитку біорізноманіття). Кількість перешкод, що потребують реконструкції -2 шт. Кількість (переходів), що потребують облаштування -1шт. </t>
  </si>
  <si>
    <t xml:space="preserve">Очікувані кількісні результати від реалізації проектів на виконання технічного завдання:                                                                                                                 -облаштовано об’єкти інфраструктури з роздільного збору ТПВ;                                                                                                                     -зменшено обсяги захоронення твердих побутових відходів шляхом впровадження нових, сучасних, високоефективних методів їх збирання, перевезення, переробки, утилізації та знешкодження;                                                                                              -впроваджено нове обладнання та нові технології у сфері поводження з побутовими відходами.                                                                                            Очікувані якісні результати від реалізації проектів на виконання технічного завдання:                                                                                                                -поліпшено санітарно-екологічний стан регіону;                                                            -привернено увагу молоді та жителів регіону в цілому до розв’язання проблем екології;                                                                                                                  -популяризація регіону як екологічно чистого для подальшого розкриття туристично-рекреаційного потенціалу.                                  Основні заходи технічного завдання :                                                                   1.Укладення договору-підряду з виконавцем робіт;                                               2. Будівництво об’єктів основного призначення;                                   3.Будівництво об’єктів підсобного та обслуговуючого призначення;                                                                             4.Будівництво об’єктів енергетичного господарства;               5.Будівництво об’єктів транспортного господарства і зв’язку;  6.Будівництво зовнішніх мереж та споруд водопостачання, каналізації, теплопостачання та газопостачання;                                                         7.Благоустрій та озеленення території;                                                   8.Звітність про реалізацію проєкту. </t>
  </si>
  <si>
    <t>Розчистка русла річки Збруч в межах території Волочиської громади протяжністю 6 км. Русло річки замулене, що призводить до розливу річки, зміни рельєфного басейну річки та зменшення подачі води у Дністер. 
Розчистка та поглиблення ставка "Міське озеро" площею 36,5 га. Основним наповнювачем води в озері є джерела, які замулило, що в літній період призводить до цвітіння та пониження рівня води. 
Капітальний ремонт гідротехнічних споруд  ставка "Міське озеро"  . ГТС знаходяться в аварійному стані та потребують капітального ремонту</t>
  </si>
  <si>
    <t>UA_M5.2_0661</t>
  </si>
  <si>
    <t>16 ТГ в РРБ Дністра в межах області</t>
  </si>
  <si>
    <t xml:space="preserve">Протяжність ділянки відновлення - 3,5 км( на ділянці спостерігаються застійні явища, замулення,відсутність водотоку,що в свою чергу призводить до погіршення умов для розвитку біорізноманіття). Кількість перешкод, що потребують реконструкції -1 шт. План робіт, що передбачається:                                                                                                                                                            - частково вирубка чагарнику;                                                                                            - розчищення русла річки (повалені стовбури дерев, нанесене сміття);                                                                                                                       - благоустрій прилеглої території.                                                                             Роботи виконуються з обов'язковим збереженням природних морфологічних характеристик русла, берегів. </t>
  </si>
  <si>
    <t xml:space="preserve">Тлумацька міська територіальна громада </t>
  </si>
  <si>
    <t>Національний природний парк "Дністровський каньйон"</t>
  </si>
  <si>
    <t>ПКД не розроблено, вартість орієнтовна.</t>
  </si>
  <si>
    <t>Проведення робіт із розчищення ділянки русла річки Тлумач на території Тлумацької міської ради Івано-Франківського району Івано-Франківської області від надмірної рослинності та мулу з обов’язковим збереженням природних морфологічних характеристик русла, берегів, відновлення та підтримання сприятливого гідрологічного режиму, технічного та санітарного стану річки.</t>
  </si>
  <si>
    <t>Проведення комплексу заходів щодо відновлення (поліпшення) гідромофологічних характеристик водного об'єкту:
- управління наносами (видобування донних відкладів);
- видалення водної рослинності</t>
  </si>
  <si>
    <t>Біляївська МТГ</t>
  </si>
  <si>
    <t>Одеський</t>
  </si>
  <si>
    <t>UA_M5.2_0015</t>
  </si>
  <si>
    <t>можливо під ризиком</t>
  </si>
  <si>
    <t>Обласний, місцевий бюджети, інші не заборонені законом кошти</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</si>
  <si>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t>
  </si>
  <si>
    <t>Подільський</t>
  </si>
  <si>
    <t>UA_M5.2_1094,  UA_M5.2_1099</t>
  </si>
  <si>
    <t>Міжнародні гранти та інші джерела, не заборонені законодавством</t>
  </si>
  <si>
    <t xml:space="preserve">Протяжність ділянки відновлення – 9,7 км. 
Координати Google від  47.936225, 29.269900 до 47.844290, 29.217752   Загальний обсяг донних відкладів - 11,2 тис.м3.    </t>
  </si>
  <si>
    <t>Слобідська ТГ</t>
  </si>
  <si>
    <t>UA_M5.2_1088</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</si>
  <si>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t>
  </si>
  <si>
    <t>Затишанська ТГ</t>
  </si>
  <si>
    <t>Роздільнянський</t>
  </si>
  <si>
    <t xml:space="preserve">UA_M5.2_1116   </t>
  </si>
  <si>
    <t>Захарівська ТГ</t>
  </si>
  <si>
    <t xml:space="preserve"> Захарівська ТГ</t>
  </si>
  <si>
    <t>UA_M5.2_1117</t>
  </si>
  <si>
    <t>Протяжність ділянки відновлення – 9,8 км. 
Координати Google від  47.187339, 29.651714 до 47.248509,29.568644  Загальний обсяг донних відкладів - 4,9 тис.м3.   Демонтаж греблі біля с. Павлівка координати 47.238602,29.579565 , біля с. Стоянове координати 47.152836,29.697912</t>
  </si>
  <si>
    <t>UA_M5.2_1119</t>
  </si>
  <si>
    <t>UA_M5.2_1115</t>
  </si>
  <si>
    <t>Державний бюджет, обласний бюджет, інші</t>
  </si>
  <si>
    <t xml:space="preserve">Протяжність ділянки відновлення – 5 км. 
Координати Google від  47.487842, 29.416658 до 47.524796, 29.449331   Загальний обсяг донних відкладів - 7,2 тис.м3.    </t>
  </si>
  <si>
    <t xml:space="preserve">42 ТГ в межах річкового басейну Дністра на території області </t>
  </si>
  <si>
    <t xml:space="preserve">47 ТГ в межах річкового басейну Дністра на території Тернопільської області </t>
  </si>
  <si>
    <t>Перемишлянська ТГ</t>
  </si>
  <si>
    <t>Перемишлянська ТГ, БУВР Західного Бугу та Сяну</t>
  </si>
  <si>
    <t>Солонківська ТГ, БУВР Західного Бугу та Сяну</t>
  </si>
  <si>
    <t xml:space="preserve">Загальні (обов'язкові) дані про оператора КОС:                                                                   1. Балансоутримувач: КП "Бугаз"
2. Код ЄДРПОУ:   33245581                                                                                                                                        3. Код водокористувача: 511887                                                                                                                        4. Інформація щодо роботи КОС (на 01.01.2023 року) відведено зворотних (стічних) вод за рік, млн куб. м                                                                                                               - усього: 0.010                                                                                                                                                                 - без очистки: 0                                                                                                                                                 - недостатньо-очищених: 0.010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0.1124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</si>
  <si>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- 0,308 тис. м³/добу (0,1124 млн м³/рік)                                                                                                          - план - 2.5 тис. м³/добу (0.9 млн м³/рік)                                                                                                     4. Залишковий осад (мул)                                                                                                      - факт - неочищений                                                                                                     - план - очищення                                                                                                       5. Зливова каналізація (КД) - вода колеторно-дренажна (дощова і тала)                                                                                                                                                            - факт - відсутня                                                                                                             - план -  будівництво, очищення КД,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- 10 %/0,2 тис. чоловік                                                                                                             - план - 100 %/10,0 тис. чоловік                                                                                                          7. Кліматична нейтральність                                                                                                    - факт - використання застарілого обладнання                                                          - план - заміна обладнання, енергозберігаюче насосне обладнання</t>
  </si>
  <si>
    <t xml:space="preserve">Протяжність ділянки відновлення – 23.5 км. Координати Google від  47.332972, 29.872471 до 47.208931, 29.906788   Загальний обсяг донних відкладів - 17,6 тис.м3.    Демонтаж греблі біля с. Малороша координати 47.241495, 29.915856
</t>
  </si>
  <si>
    <t xml:space="preserve">Протяжність ділянки відновлення – 6,8  км. 
Координати Google від  47.199979,29.735854 до 47.234704,29.691870   Загальний обсяг донних відкладів - 7,1тис.м3.    Демонтаж греблі біля с. Росіянівка  Координати 47.219379,29.709099 </t>
  </si>
  <si>
    <t>Протяжність ділянки відновлення – 27  км. 
Координати Google від  47.494508,29.585672 до 47.320279, 29.770270   Загальний обсяг донних відкладів - 182,25тис.м3.    Демонтаж греблі поблизу с. Кошарка координати 47.461262, 29.607686</t>
  </si>
  <si>
    <t xml:space="preserve">Молдавська ДРЕС була побудована в 1964 році на західному березі
Кучурганського лиману, в південній частині Придністровського регіону
Республіки Молдова. Відвід земель на території України та Молдови під будівництво Молдавської ДРЕС здійснювався у 1960 роки. Після розпаду СРСР та
встановлення кордону незалежних держав частина об’єктів Молдавської
ДРЕС опинились на території України. 
ДРЕС працює на трьох видах палива: газ, мазут, вугілля. Одним із впливів Молдавської ДРЕС є накопичення відходів її експлуатації
на території Біляївського району Одеської області поряд з Кучурганським
водосховищем.
Золошлаконакопичення утворилося як технологічна ланка роботи ДРЕС –
скид решток перегорілого твердого палива (вугілля), яке використовувалося
для роботи електростанції. На дану територію шлаки подавалися насосами у
вигляді суміші води та золи, яка в свою чергу осідала на території карт
золошлаковідвалу. Водна частина фільтрувалася природним способом, а
тверді частинки залишалися назовні.
За інформацією Молдавської ДРЕС в останнє десятиріччя вугілля як вид
палива не використовується та подача пульпи на золошлаковідвал не
здійснюється з 2005 року. Але на даний момент існує екологічна проблема з тими відходами, що були відвантажені на територію України: не проводиться рекультивація відпрацьованих площ, заповнення секцій здійснюється з порушенням технологічних вимог .
Також, за попередніми розрахунками з поверхні споруд золошлаковідвалу
викидається більше 41,6 тис. тонн пилу у рік, який розноситься вітром і
від якого страждають жителі села Градениці Біляївського району Одеської
області. Зрошення накопичених золовідходів не здійснюється. </t>
  </si>
  <si>
    <t xml:space="preserve">Згідно земельно-облікових даних Біляївського району загальна площа
земель, зайнятих Молдавською ДРЕС, становить 1391,8 га, в тому числі під
гідротехнічними спорудами – 13,0 га, під золошлаковідвалом – 272,8 га, під
водою – 1106,0 га . Координати Google 46.581310,29.949886 .  З метою зменшення забруднення навколишнього середовища Біляївського району,
Одеської області, відходами виробництва Молдавської ДРЕС пропонується Розробка проекту оцінки впливу золовідвалів Молдавської ДРЕС на навколишнє природне середовище та рекультивація земель золовідвалів Молдавської ДРЕС на території України, яким було завдано шкоди при
знаходженні шлаків на поверхні ґрунту протягом багатьох років з
відновленням ґрунтового та рослинного покриву.
</t>
  </si>
  <si>
    <t xml:space="preserve">Відновлення  русла річки Гнила Липа  на території Більшівцівської ТГ Івано-Франківського району Івано-Франківської області </t>
  </si>
  <si>
    <t>кошти підприємства</t>
  </si>
  <si>
    <t>Будівництво/реконструкція каналізаційних очисних споруд та  каналізаційних мереж  м.Збараж Тернопільської області</t>
  </si>
  <si>
    <t>Здійснення кондиційних наукових досліджень за існуючими методиками і авторськими новаціями (аспекти — гідрометрія, гідрохімія, водні рослини, водна фауна, екологічний стан).</t>
  </si>
  <si>
    <t>Всі, де є озера, водоспади та болотні угіддя</t>
  </si>
  <si>
    <t>державний, місцевий бюджети, інші бюджети не заборонені законодавством</t>
  </si>
  <si>
    <t>Буковинське товариство природодослідників</t>
  </si>
  <si>
    <t xml:space="preserve"> Зроблені орієнтовні розрахунки (експертна думка)</t>
  </si>
  <si>
    <t xml:space="preserve"> Буковинське товариство природодослідників</t>
  </si>
  <si>
    <t>Всі райони в межах басейну</t>
  </si>
  <si>
    <t>Всі ТГ в межах басейну</t>
  </si>
  <si>
    <t xml:space="preserve"> МПВ річки/істотно змінені МПВ</t>
  </si>
  <si>
    <t>Органи місцевого самоврядування розташовані в межах басейну Дністра</t>
  </si>
  <si>
    <t xml:space="preserve"> Всі райони в межах басейну Дністра </t>
  </si>
  <si>
    <t>Дослідження та здійснення інвентаризації основних масивів болотних угідь  Чернівецької області</t>
  </si>
  <si>
    <t xml:space="preserve"> Чернівецька</t>
  </si>
  <si>
    <t xml:space="preserve">
126,228</t>
  </si>
  <si>
    <t>Аналіз гідрологічного режиму Дністра в умовах змін клімату</t>
  </si>
  <si>
    <t xml:space="preserve">Могилів-Подільський </t>
  </si>
  <si>
    <t>UA_M5.2_0012</t>
  </si>
  <si>
    <t xml:space="preserve">Впровадження моделі MONERIS в басейні річки Дністер </t>
  </si>
  <si>
    <t>Проведення  оцінки викидів біогенних речовин у поверхневі води з точкових і різних дифузних джерел,  яку також можна адаптувати для роботи з важкими металами та деякими пріоритетними речовинами</t>
  </si>
  <si>
    <t xml:space="preserve"> 1. Розроблення (оновлення) містобудівна документація та розроблення проєкти прибережних захисних смуг  водоохоронних зон.                                                                                                                       2. Розроблення містобудівної документації, генеральних планів населених пунктів, в тому числі проєктів прибережних захисних смуг  водоохоронних зон.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</si>
  <si>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Модель MONERIS розраховує викиди азоту та фосфору в поверхневі води різними шляхами, а також затримку в мережі поверхневих вод. Близько половини поживних речовин, що скидаються в річку, надходять із сільськогосподарських джерел, чверть — з промислових джерел і така ж частка — із населених пунктів. Основними джерелами забруднення, окрім промислових і муніципальних стічних вод, є хімічні добрива та гній від інтенсивних сільськогосподарських робіт, нафтохімічних заводів, заводів з обробки чавуну та металу, деревообробних, паперових і целюлозних комбінатів, а також сховищ твердих побутових відходів. Застосування підходу MONERIS дасть можливість   для моделювання надходження поживних речовин у басейн річки Дністер.</t>
  </si>
  <si>
    <t xml:space="preserve">Органи державної влади </t>
  </si>
  <si>
    <t>Загальні (обов’язкові) дані про оператора КОС:
1. Балансоутримувач:КП "Івано-Франківськводоекотехпром"
2. Код ЄДРПОУ:32360815
3. Код водокористувача: 260563
4. Інформація щодо роботи КОС (на 01.01.2023 року) відведено зворотних (стічних) вод за рік, млн. куб. м.
- усього: 26,3
- без очистки: 0
- недостатньо-очищених: 0
- нормативно-чистих (без очистки): 0,1721
- нормативно-очищених на очисних спорудах: 26,1279
- біологічної очистки: 26,1279
- фізико-хімічної очистки: 0
- механічна: 0
- потужність очисних споруд, після очищення яких зворотні (стічні) вод скидаються у водні об’єкти: 32,85
у тому числі тих, що забезпечують нормативну очистку: 32,85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</si>
  <si>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UA_M5.2_0392</t>
  </si>
  <si>
    <t>НПП "ГАЛИЦЬККИЙ"</t>
  </si>
  <si>
    <t>Івано-Франківська ТГ/ КП "Івано-Франківськ-водоекотехпром"</t>
  </si>
  <si>
    <r>
      <t xml:space="preserve"> Реконструкція очисних споруд  повної біологічної очистки м. Могилів-Подільський Могилів-Подільська ТГ Могилів-Подільського району  Вінницької області                                                            (транскордонний ефект, Україна/Республіка Молдова)</t>
    </r>
    <r>
      <rPr>
        <b/>
        <sz val="11"/>
        <color rgb="FFFF0000"/>
        <rFont val="Calibri"/>
        <family val="2"/>
        <charset val="204"/>
        <scheme val="minor"/>
      </rPr>
      <t/>
    </r>
  </si>
  <si>
    <t xml:space="preserve">Відновлення  русла річки Нараївка на території Більшівцівської ТГ Івано-Франківського району Івано-Франківської області </t>
  </si>
  <si>
    <t>1.Балансоутримувач: КП "Козова комунсервіс" Козівської селищної ради                                                    
2.Код ЄДРПОУ: 35452861                                                                                       3.Код водокористувача: 610118                                                                                
4. Інформація щодо роботи КОС  (станом на 01.01.2023 р.)
відведено зворотних (стічних) вод, тис. м3/рік:
- усього: 87,0
- без очистки: 0
- недостатньо-очищених: 87,0
- нормативно-чистих (без очистки): 0
- нормативно-очищених на очисних спорудах: , у тому числі:
- біологічної очистки: 0
- фізико-хімічної очистки: 0
- механічної очистки: 0
- потужність очисних споруд, після очищення яких зворотні (стічні) вод скидаються у водні об’єкти: 219,0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</si>
  <si>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МЕХ (1)/ БІО (1)
- план -МЕХ (1)/ БІО (1) 
3. Потужність споруд, після яких стічні води відводяться у масив поверхневих  вод (МПВ)
- факт  - 0,6 тис. м3/добу (0,219 млн м3/рік) 
- план -  2,4 тис. м3/добу (  0,88 млн. м3/рік)
4. Залишковий осад (мул)
- факт - неочищений
- план - додаткове очищення
5. Зливова каналізація (КД) - вода колекторно-дренажа (дощова і тала) - 
- факт -  відсутня
- план - будівництво, очистка
6. Доступ до санітарії (підключення населення до КОС (%) / кількість  абонентів (населення) ТГ (популяційний  еквівалент)
- факт -  23 %, / 2,2 тис. чоловік
- план - 100 %  /9,5 тис. чоловік
7. Кліматична нейтральність
 - факт - використання застарілого обладнання
  - план - встановлення сучасного енергозберігаючого обладнання</t>
  </si>
  <si>
    <t>Комунальне підприємство "Козова комунсервіс" Козівської селищної ради</t>
  </si>
  <si>
    <t>річка Коропець</t>
  </si>
  <si>
    <t>UA_M5.2_0517</t>
  </si>
  <si>
    <t>Козівська селищна рада</t>
  </si>
  <si>
    <t>1.Балансоутримувач: КП "Екосервіс" Копичинецької міської ради
2.Код ЄДРПОУ: 45064284                                                                                              
3. Інформація щодо роботи КОС  (станом на 01.01.2023 р.) - централізоване водовідведення відсутнє</t>
  </si>
  <si>
    <t>1. Кількість каналізаційних очисних систем (КОС) 
- факт - 1 (недіюча)
- план - 2
2. Спосіб очищення зворотних (стічних) вод
- факт -відсутнє
- план - МЕХ (1) /БІО (2) 
3. Потужність споруд, після яких стічні води відводяться у масив поверхневих  вод (МПВ)
- факт  - 0 тис. м3/добу (0 млн м3/рік) 
- план - 1,4 тис. м3/добу ( 0,511 млн. м3/рік)
4. Залишковий осад (мул)
- факт - відсутній
- план - додаткове очищення
5. Зливова каналізація (КД) - вода колекторно-дренажна (дощова і тала)
- факт -  відсутня
- план -  будівництво, додаткове очищення КД/МЕХ/БІО
6. Доступ до санітарії (підключення населення до КОС (%) / кількість  абонентів (населення) ТГ (популяційний  еквівалент  м. Тернопіль)
- факт -  0 %, / 0 тис. чоловік
- план - 100 %  / 6,6 тис. чоловік
7. Кліматична нейтральність
- факт -  використання застарілого обладнання
- план -  встановлення сучасного енергозберігаючого обладнання</t>
  </si>
  <si>
    <t>КП "Екосервіс"</t>
  </si>
  <si>
    <t>UA_M5.2_0672</t>
  </si>
  <si>
    <t>Копичинецька міська рада</t>
  </si>
  <si>
    <t>Копичинецька ТГ, 
РОВР у Тернопільській області</t>
  </si>
  <si>
    <t>КП "Підгайці-водоканал"</t>
  </si>
  <si>
    <t>Підгаєцька міська рада</t>
  </si>
  <si>
    <t xml:space="preserve">З метою оптимізації функціонування екосистеми середнього Дністра в умовах зарегулювання стоку, необхідною є організація та проведення комплексних досліджень стоку Дністра в межах Тернопільської області, як репрезентативної ділянки середнього Дністра вище Дністровського водосховища. У відповідності з результатами такого моніторингу мають бути обґрунтовані регуляторні заходи щодо оптимізації параметрів стоку - екостабілізуючі заходи щодо перерозподілу складових твердого стоку та формування оптимальних прибережних структур. </t>
  </si>
  <si>
    <t xml:space="preserve">НПП "Дністровський каньйон", Інститут екології Карпат НАН України
</t>
  </si>
  <si>
    <t>UA_M5.2_0008,
UA_M5.2_0009,
UA_M5.2_0010</t>
  </si>
  <si>
    <t>Державний,   бюджет, міжнародні інвестиції та інші джерела не заборонені законодавством</t>
  </si>
  <si>
    <t>Проєкт "Програми комплексного дослідження та моніторингу твердого стоку р. Дністер"</t>
  </si>
  <si>
    <t>НПП "Дністровський каньйон",
Інститут екології Карпат НАН України, 
РОВР у Тернопільській області</t>
  </si>
  <si>
    <t>Лист від 26.05.2023 №175</t>
  </si>
  <si>
    <t>Дністровський регіональний ландшафтний парк</t>
  </si>
  <si>
    <t xml:space="preserve">Дністровський регіональний ландшафтний парк, 
</t>
  </si>
  <si>
    <t>Проекти технічної допомоги ЄС, ПРООН, інших донорів 
Науково-дослідні програми університету, дослідницьких інститутів</t>
  </si>
  <si>
    <t>Виконання науково-дослідницьких робіт щодо технологічого процесу будівництва, на стан масивів поверхневих вод району басейну річки Дністер (де буде здійснюватись будівництво) та підготовка рекомендацій з їх усунення (мінімізації).</t>
  </si>
  <si>
    <t>Проекти технічної допомоги ЄС, ПРООН, інших донорів 
Державний бюджет, інші джерела фінансування не заборонені законодавством.</t>
  </si>
  <si>
    <t>UA_M5.2_1111</t>
  </si>
  <si>
    <t>Аналіз гідрологічної ситуації в басейні Дністра включає:
Коротка характеристика метеорологічних умов, які впливають на гідрологічний режим річок басейну (кількість опадів, температурний режим, снігонакопичення і т.п.)
Коротка характеристика гідрологічного режиму і режиму водосховищ (середньомісячні витрати води, в порівнянні з нормою за період спостережень, характеристика паводків, характеристика екопопуску і т. п.)
Графічні додатки: гідрографів стоку в основних пунктах на р. Дністер, середньомісячні витрати води (фактичні і норма)
Табличні додатки: середньомісячні і характерні витрати води, мінімальна витрати води, характеристика дощових паводків і т. п.</t>
  </si>
  <si>
    <t>Аналіз гідрологічної ситуації буде проводитися на основі оперативної інформації постів р. Дністер:
на українській стороні басейну – Галич, Заліщики, Дністровська ГЕС-1, Дністровська ГЕС 2, Могилів-Подільський, Маяки;
на молдавській стороні басейну – Грушка, Дубоссарська ГЕС, Бендери.</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</si>
  <si>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-1,5 тис. м3/добу (0,51 млн м3/рік) 
     - план - 1,5 тис м3/добу (0,51 млн. м3/рік)
4. Залишковий осад (мул)
     - факт - складування (1,08 т)
     - план - очищення (часткова переробка)
5. Зливова каналізація (КД) - вода колекторно-дренажа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6,8 тис. осіб (43% мешканців міста),
     - план -  10,1 тис. осіб (63,9% мешканців міста)
7. Кліматична нейтральність
     - факт - використання застарілого обладнання
     - план - заміна обладнання  та трубопроводів</t>
  </si>
  <si>
    <t>UA_M5.2_0836</t>
  </si>
  <si>
    <t xml:space="preserve">Відновлення та підтримання сприятливого гідрологічного режиму та санітарного стану річки Збруч з влаштуванням рекреаційних зон в її заплаві та з одночасною рекультивацією порушених земель </t>
  </si>
  <si>
    <t xml:space="preserve">Відновлення та підтримання сприятливого гідрологічного режиму та санітарного стану річки Збруч з влаштуванням рекреаційних зон в її заплаві та з одночасною рекультивацією порушених земель на частині території Сатанівської селищної ради Хмельницького району Хмельницької області.
Робочим проектом передбачено:
- розчистка та розширення русла річки Збруч передбачена на довжині 2904 п. м (1 частина) та 2800 п. м. (2 частина); 
- капітальний ремонт існуючої підпірної споруди - 1 шт.; 
- влаштування водовипуску із існуючої водойми - 1 шт. ; 
- на зрізування густих кущів на площі 0,58 га, кущів середньої густоти 0,87 га;  прибережна захисна смуга річки Збруч - 5430/25,84 п.м/га;  об’єм земляних робіт: виїмки - 367660,50 м3; 
- об’єм земляних робіт: підсипки - 205755 м3.
Захист від підтоплення: 
- угідь - 11,72 га., присадибних ділянок – 8 шт. 
Виконання робіт планується проводити екскаватором драглайном, а в місцях перетину з комунікаціями – вручну. Піднятий ґрунт розрівнюється вздовж траси розчистки бульдозером. Капітальний ремонт існуючої підпірної споруди полягає в капітальному ремонті пішохідного містка; заміні щитових затворів і встановлення підйомного механізму; відновленні зруйнованих ділянок кріплення відкосів у верхньому і нижньому б'єфах на частині території Сатанівської селищної ради Хмельницького району Хмельницької області. </t>
  </si>
  <si>
    <t>UA_M5.2_0703</t>
  </si>
  <si>
    <t>згідно ПКД 2022 рік</t>
  </si>
  <si>
    <t>Вартість розрахована відповідно до ПКД 32 млн. (2022 рік)</t>
  </si>
  <si>
    <t>Сатанівська селищна рада,   
РОВР у Хмельницькій області</t>
  </si>
  <si>
    <t xml:space="preserve">Модернізація каналізаційного обладнання. Волочиське комунальне підприємство водопровідно-каналізаційного господарства "Джерело". </t>
  </si>
  <si>
    <t>Волочиська міська рада,
Волочиське підприємство водопровідно-каналізаційного господарства "Джерело"</t>
  </si>
  <si>
    <t>UA_M5.2_0727</t>
  </si>
  <si>
    <t>1 насос</t>
  </si>
  <si>
    <t>Волочиська міська рада,
Волочиське комунальне підприємство водопровідно-каналізаційного господарства «ДЖЕРЕЛО»</t>
  </si>
  <si>
    <t xml:space="preserve">     1. Балансоутримувач: Комунальне підприємство "Добробут водоканал"
     2. Код ЄДРПОУ: 35860754
     3. Код водокористувача: 680036
     4. Інформація щодо роботи КОС  (на 01.01.2023 року)
Очисні споруди не працюючі.
</t>
  </si>
  <si>
    <t>Комунальне підприємство "Добробут водоканал"</t>
  </si>
  <si>
    <t>UA_M5.2_0849</t>
  </si>
  <si>
    <t>Новодунаєвецька селищна рада</t>
  </si>
  <si>
    <t xml:space="preserve">     1. Балансоутримувач: ТОВ "Протеїн Інвест"
     2. Код ЄДРПОУ: 39675184
     3. Код водокористувача: 680844
     4. Інформація щодо роботи КОС  (на 01.01.2023 року)
відведено зворотних (стічних) вод за рік, тис. куб. м.
     - усього: 9,8
     - без очистки: 0
     - недостатньо-очищених: 0
     - нормативно-чистих (без очистки): 0
     - нормативно-очищених на очисних спорудах: 9,8
     - біологічної очистки: 0
     - фізико-хімічної очистки: 9,8
     - потужність очисних споруд, після очищення яких зворотні (стічні) вод скидаються у водні об’єкти: 36,1
у тому числі тих, що забезпечують нормативну очистку: 9,8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</si>
  <si>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- 1
     - план - 1
2. Спосіб очищення зворотних (стічних) вод
     - факт - фізико-хімічна очистка стічних вод, механічна очистка зливових вод 
     - план - фізико-хімічна очистка та біологічна очистка
3. Потужність споруд після, яких стічні води відводяться у МПВ
     - факт - 0,1 тис. м3/добу (0,036 млн м3/рік) 
     - план - 0,3 тис. м3/добу (0,1 млн. м3/рік)
4. Залишковий осад (мул)
     - факт - відсутній
     - план - очищення (часткова переробка)
5. Зливова каналізація (КД) - вода колекторно-дренажа (дощова і тала)
     - факт - очищення (МЕХ)
     - план - очищення (МЕХ/БІО)
6. Доступ до санітарії (підключення населення до КОС (%) кількість  абонентів (населення) територіальної громади (ТГ)
     - факт -  0
     - план - 0
7. Кліматична нейтральність
     - факт - модернізація очисних споруд
     - план - монтаж додаткової системи очистки</t>
  </si>
  <si>
    <t>ТОВ "Протеїн Інвест"</t>
  </si>
  <si>
    <t>Приватні кошти</t>
  </si>
  <si>
    <t>ТОВ "ПРОТЕЇН ІНВЕСТ"</t>
  </si>
  <si>
    <t>ТОВ "Протеїн Інвест", РОВР у Хмельницькій області</t>
  </si>
  <si>
    <t xml:space="preserve">     1. Балансоутримувач: Гвардійський комбінат комунальних послуг
     2. Код ЄДРПОУ: 23827966 
     3. Код водокористувача: звіт про використання води не подавали
     4. Інформація щодо роботи КОС  (на 01.01.2023 року) 
Звітність про використання води не подавалась
відведено зворотних (стічних) вод за рік, 48,84 тис. куб. м.:  усього: 
       - потужність очисних споруд, після очищення яких зворотні (стічні) вод скидаються у водні об’єкти: 58,84 тис. куб.м.
</t>
  </si>
  <si>
    <t>Гвардійський комбінат комунальних послуг</t>
  </si>
  <si>
    <t>UA_M5.2_0783</t>
  </si>
  <si>
    <t>орієнтовна вартість (серпень 2023)</t>
  </si>
  <si>
    <t>Гвардійська сільська рада</t>
  </si>
  <si>
    <t>ПКД відсутня, вартість орієнтовна</t>
  </si>
  <si>
    <t>Гвардійська сільська рада, РОВР у Хмельницькій області</t>
  </si>
  <si>
    <t>Розчистка від замулення, засмічення та заростання русла річки та збереження її природних характеристик</t>
  </si>
  <si>
    <t>Розчистка русла річки Смотрич на території громади, розчистка джерел, виїмка мулу та сміття з русла річки Смотрич (на ділянці 96,0 км). Впорядкування прибережних захисних смуг.</t>
  </si>
  <si>
    <t>Під ризиком
Без ризику
Можливо під ризиком
Під ризиком
Можливо під ризиком</t>
  </si>
  <si>
    <t xml:space="preserve">Гвардійська сільська рада, РОВР у Хмельницькій області
</t>
  </si>
  <si>
    <t>Розчистка русла річки Смотрич на території с. Черче та Залуччя Смотрицької селищної територіальної громади,  виїмка мулу та сміття з русла річки Смотрич (на ділянці 7 км). Впорядкування прибережних захисних смуг.</t>
  </si>
  <si>
    <t>Смотрицька селищна рада</t>
  </si>
  <si>
    <t>UA_M5.2_0787</t>
  </si>
  <si>
    <t>Вартість вказана орієнтовно</t>
  </si>
  <si>
    <t xml:space="preserve">Смотрицька селищна рада, РОВР у Хмельницькій області
</t>
  </si>
  <si>
    <t xml:space="preserve">     1. Балансоутримувач: Державна установа "Райківецька виправна колонія (№78)"
     2. Код ЄДРПОУ: 08564765
     3. Код водокористувача: 680317
     4. Інформація щодо роботи КОС  (на 01.01.2023 року)
відведено зворотних (стічних) вод за рік, тис. куб. м.
     - усього: 28,4
     - без очистки: 0
     - недостатньо-очищених: 7,2
     - нормативно-чистих (без очистки): 0
     - нормативно-очищених на очисних спорудах: 21,2
     - біологічної очистки: 21,1
     - фізико-хімічної очистки: 0
     - потужність очисних споруд, після очищення яких зворотні (стічні) вод скидаються у водні об’єкти: 218,8
у тому числі тих, що забезпечують нормативну очистку: 21,2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</si>
  <si>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Державна установа "Райківецька виправна колонія (№78)"</t>
  </si>
  <si>
    <t xml:space="preserve">Державна установа "Райківецька виправна колонія (№78)", РОВР у Хмельницькій області
</t>
  </si>
  <si>
    <t>Розчистка від замулення, засмічення та заростання русел річок та збереження їх природних характеристик</t>
  </si>
  <si>
    <t xml:space="preserve">Виїмка мулу та сміття з русла річки Ушиця(на ділянці 1,5 км) та річки Ушка (на довжині 0,50 км), зрізування кущів та валка дерев. Впорядкування прибережної захисної смуги. </t>
  </si>
  <si>
    <t>Зіньківська сільська рада</t>
  </si>
  <si>
    <t xml:space="preserve">UA_M5.2_0868
UA_M5.2_0878 </t>
  </si>
  <si>
    <t>Без ризику
Без ризику</t>
  </si>
  <si>
    <t>орієнтовна (серпень 2023)</t>
  </si>
  <si>
    <t xml:space="preserve"> державний бюджет, місцевий бюджет, фінансові інструменти ЄС</t>
  </si>
  <si>
    <t>ПКД відсутня. Вартість зазначена орієнтовно</t>
  </si>
  <si>
    <t>Виїмка мулу та сміття з русла річки Тернава на ділянці 9 км на території Дунаєвецької міської територіальної громади Кам'янець-Подільського району Хмельницької області, зрізування кущів та валка дерев. Впорядкування прибережної захисної смуги.</t>
  </si>
  <si>
    <t>Дунаївецька міська рада</t>
  </si>
  <si>
    <t>Вартість зазначена орієнтовно</t>
  </si>
  <si>
    <t>Дунаєвецька міська рада, РОВР у Хмельницькій області</t>
  </si>
  <si>
    <t>серпень 2023</t>
  </si>
  <si>
    <t>червень 2022</t>
  </si>
  <si>
    <t>серпень 2022</t>
  </si>
  <si>
    <t>ДП "Сірка"</t>
  </si>
  <si>
    <t>UA_М5.2 _0006</t>
  </si>
  <si>
    <t>2023р</t>
  </si>
  <si>
    <t>ПРАТ "СГХП "ПОЛІМІНЕРАЛ"</t>
  </si>
  <si>
    <t>UA_М5.2 _0098</t>
  </si>
  <si>
    <t xml:space="preserve">Підприємство має на балансі три хвостосховища: №1, №2 та хвостосховище на гідровідвалі.  За понад 60 років експлуатації хвостосховищ (з 1957 року) в об’єктах накопичено орієнтовно 85 млн тонн відходів збагачення сірчаних руд та хвостів  флотації. Клас небезпеки відходів не визначено, відходи не паспортизовано та не ведеться облік. Додатково на території промислового майданчика з хвостосховищами  накопичено  велику  кількість  інших видів відходів – фосфогіпс,  залишки  комової  сірки, тверді побутові відходи (ТПВ) та гудронні залишки, завезені із Угорщини (угорські гудрони) .  Найменша відстань від хвостосховища до водних об'єктів: 380 м від МПВ р. Дністер (UA_М5.2 _0006), 440 м вфд р. Барвінок, що впадає в р. Дністер, та 1км від МПВ   р. Клодниця (UA_М5.2 _0151). У разі аварій на хвостосховищах, забруднюючі речовини можуть потрапити до вод транскордонної річки Дністер.                                   </t>
  </si>
  <si>
    <t>Загальні (обов’язкові) дані про оператора КОС: 
1. Балансоутримувач: КП "Старосамбірське МВКГ                       
2. Код ЄДРПОУ:   22413576                                                                
3. Код водокористувача:  460225                                                   
4. Інформація щодо роботи КОС  (на 01.01.2023року) відведено зворотних (стічних) вод за рік, 58,4 тис. куб. м.
- усього: 58,4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973,8</t>
  </si>
  <si>
    <t>Загальні (обов’язкові) дані про оператора КОС:
1. Балансоутримувач: КП «Розділ»                                                    
2. Код ЄДРПОУ: 31042894                                                   
3. Код водокористувача:  460841                                                        
4. Інформація щодо роботи КОС  (на 01.01.2023 року) відведено зворотних (стічних) вод за рік, тис. куб. м.
- усього: 17,4
- без очистки: 0
- недостатньо-очищених: 2,4
- нормативно-чистих (без очистки): 0
- нормативно-очищених на очисних спорудах: 0
- біологічної очистки: 15,2
- фізико-хімічної очистки: 0,0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15,2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</si>
  <si>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Добрий </t>
  </si>
  <si>
    <t>Загальні (обов’язкові) дані про оператора КОС:
1. Балансоутримувач:  Миколаївська міська рада Стрийського району, орендар МКП "Миколаївводоканал"                                                           
2. Код ЄДРПОУ: 03348809                                                   
3. Код водокористувача:  460715                                     
4. Інформація щодо роботи КОС  (на 01.01.2023 року) відведено зворотних (стічних) вод за рік, тис. куб. м.
- усього: 392,6
- без очистки: 0
- недостатньо-очищених: 392,6
- нормативно-чистих (без очистки): 0
- нормативно-очищених на очисних спорудах: 0
- біологічної очистки: 392,6
- фізико-хімічної очистки: 0
- механічна: 0
- потужність очисних споруд, після очищення яких зворотні (стічні) вод скидаються у водні об’єкти: 1460,0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</si>
  <si>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1. Балансоутримувач: КП «Калуська енергетична Компанія» Калуської міської ради
2. Код ЄДРПОУ: 36894559
3. Код водокористувача: 261078                                                                  
Скид в ТОВ "Карпатнафтохім"</t>
  </si>
  <si>
    <r>
      <t xml:space="preserve">Програма включає:
- </t>
    </r>
    <r>
      <rPr>
        <u/>
        <sz val="10"/>
        <rFont val="Calibri"/>
        <family val="2"/>
        <charset val="204"/>
        <scheme val="minor"/>
      </rPr>
      <t>Інформаційно-базовий етап</t>
    </r>
    <r>
      <rPr>
        <sz val="10"/>
        <rFont val="Calibri"/>
        <family val="2"/>
        <charset val="204"/>
        <scheme val="minor"/>
      </rPr>
      <t xml:space="preserve">. Базове документування моніторингових полігонів: профілювання річища за допомогою ехолота (3 профілі на кожну ділянку) та виконання геодезичних робіт (нівелювання поперечних і повздовжніх профілів заплавно-руслового комплексу, знімання ситуації з допомогою БПЛА). Мінімальна кількість полігонів – три:
1) між с. Стінка й с. Космирин – 2 км;
2) між с. Печорна та м. Заліщики – 2 км;
3) між с. Дністрове та с. Дзвенигород – 2 км.
- </t>
    </r>
    <r>
      <rPr>
        <u/>
        <sz val="10"/>
        <rFont val="Calibri"/>
        <family val="2"/>
        <charset val="204"/>
        <scheme val="minor"/>
      </rPr>
      <t>Експериментальний етап</t>
    </r>
    <r>
      <rPr>
        <sz val="10"/>
        <rFont val="Calibri"/>
        <family val="2"/>
        <charset val="204"/>
        <scheme val="minor"/>
      </rPr>
      <t xml:space="preserve">. 
1. Контрольні проміри по всіх профілях, будуються їх комп’ютерні (цифрові) моделі.
2. На робочій ділянці здійснюється експериментальний відбір фіксованої кількості гравійно-піщаної суміші з фарватерної частини річища. Будується суміщений профіль річища.
3. Через 72 години після експериментального відбору здійснюють контрольний замір базового профілю для фіксації реального стану. 
4. У подальшому проводять щомісячне вимірювання всіх профілів на контрольних ділянках. Кількість вимірювань може змінюватися залежно від погодних умов. 
5. На підставі отриманих результатів будують відповідні моделі динаміки твердого стоку й зміни профілю річища з урахуванням оцінки відповідних типів водних оселищ, важливих для фіто- й зообіоти.
</t>
    </r>
  </si>
  <si>
    <r>
      <t xml:space="preserve"> Загальні (обов’язкові) дані про оператора КОС:
1. Балансоутримувач: Комунальне підприємство «Теплосервіс» Чернелицької селищної ради Івано-Франківської  області
2. Код ЄДРПОУ:40540886                                                                          
3. Код водокористувача: -
4. Інформація щодо роботи КОС  (на 01.01.2023 року):
     - усього відведено зворотних (стічних) вод за 2023 рік: 0 млн. куб. м., в т.ч.:
         - без очистки: 0
         - недостатньо-очищених: 0
         - нормативно-чистих (без очистки): 0
         -біологічної очистки: 0
         - фізико-хімічної очистки: 0
     - потужність очисних споруд, після очищення яких зворотні (стічні) вод скидаються у водні об’єкти: 0 млн. куб. м./рік, у тому числі тих, що забезпечують нормативну очистку:  0  млн. куб. м./рік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                                                                                                                           Звіт за формою №2 ТП-водгосп (річна) відсутній
</t>
    </r>
    <r>
      <rPr>
        <sz val="10"/>
        <rFont val="Calibri"/>
        <family val="2"/>
        <charset val="204"/>
      </rPr>
      <t/>
    </r>
  </si>
  <si>
    <t xml:space="preserve">Загальні (обов’язкові) дані про оператора КОС:
1. Балансоутримувач: Кадубівецька сільська рада
2. Код ЄДРПОУ: 04418558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</si>
  <si>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Кельменецька селищна рада
2. Код ЄДРПОУ: 04417010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</si>
  <si>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Сокирянська міська рада
2. Код ЄДРПОУ: 04062156
3. Код водокористувача: відсутній
4. Інформація щодо роботи КОС (на 01.01.2023 року)
Відведено зворотних (стічних) вод за рік, тис.куб. м
- усього: 0
- недостатньо-очищених:0                                                                                
- нормативно-чистих (без очистки):0
- нормативно-очищених на очисних спорудах:0
- біологічної очистки:0
- фізико-хімічної очистки:0
- механічна:0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</si>
  <si>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Кельменецька селищна рада
2.  Код ЄДРПОУ: 04417010
3. Код водокористувача: 770496
4. Інформація щодо роботи КОС (на 01.01.2023 року)
Відведено зворотних (стічних) вод за рік, тис.куб. м
- усього: 0
- недостатньо-очищених:0 
- нормативно-чистих (без очистки):0
- нормативно-очищених на очисних спорудах:0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</si>
  <si>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Хмельницька </t>
  </si>
  <si>
    <t xml:space="preserve">Загальні (обов’язкові) дані про оператора КОС:
1. Балансоутримувач:  ДКП Управління "Тепловодоканал"
2. Код ЄДРПОУ: 14271932
3. Код водокористувача: 770089
4. Інформація щодо роботи КОС (на 01.01.2023 року)
Відведено зворотних (стічних) вод за рік, тис.куб. м
- усього: 271,2
- недостатньо-очищених: 0                                                                                
- нормативно-чистих (без очистки): 0
- нормативно-очищених на очисних спорудах:  271,2
- біологічної очистки: 271,2
- фізико-хімічної очистки: 0
- механічна: 0
- потужність очисних споруд, після очищення яких зворотні (стічні) води скидаються у водні об’єкти: 2518,0
у тому числі тих, що забезпечують  нормативну очистку: 1058,0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</si>
  <si>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Ралівське управління житлово-комунального господарства /1                                    
2. Код ЄДРПОУ: 35259622                                         
3. Код водокористувача:  460789                                                                    
4. Інформація щодо роботи КОС  (на 01.01.2023 року) відведено зворотних (стічних) вод за рік, тис. куб. м.
- усього: 26,7
- без очистки: 0
- недостатньо-очищених: 0
- нормативно-чистих (без очистки): 0
- нормативно-очищених на очисних спорудах:0
- біологічної очистки: 26,7
- фізико-хімічної очистки: 0
- механічна: 0
- потужність очисних споруд, після очищення яких зворотні (стічні) вод скидаються у водні об’єкти: 292,0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</si>
  <si>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Новокалинівське виробниче управління ЖКГ                                                                                                                                2. Код ЄДРПОУ: 31164710                                                                                 
3. Код водокористувача:  460843                                                                  
4. Інформація щодо роботи КОС  (на 01.01.2023 року) відведено зворотних (стічних) вод за рік, тис. куб. м.
- усього: 73,9
- без очистки: 0
- недостатньо-очищених: 0
- нормативно-чистих (без очистки): 0
- нормативно-очищених на очисних спорудах: 0
- біологічної очистки 73,9
- фізико-хімічної очистки: 0
- механічна: 0
- потужність очисних споруд, після очищення яких зворотні (стічні) вод скидаються у водні об’єкти: 365,0
у тому числі тих, що забезпечують нормативну очистку: 365,0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</si>
  <si>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"ВКГ м.Хирів"                                          
2. Код ЄДРПОУ: 34279407                                                              
3. Код водокористувача: 460907                                                     
4. Інформація щодо роботи КОС (на 01.01.2023 року) відведено зворотних (стічних) вод за рік, тис. куб. м.  усього: 20,2                                           
 без очистки 0:                                                                                         
- недостатньо-очищених: 0                                                                  
- нормативно-чистих (без очистки):0                                                 
- нормативно-очищених на очисних спорудах: 0                       
 -біологічної очистки: 0                                                                          
 - фізико-хімічної очистки: 0,                                                               
 - механічна: 0                                                                                         
 -потужність очисних споруд, після очищення яких зворотні (стічні) вод скидаються у водні об’єкти: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73,0                                                                                    
В даний час скид стоків на біоставки</t>
  </si>
  <si>
    <t>Загальні (обов’язкові) дані про оператора КОС:
1. Балансоутримувач: КП "Комарно-Сервіс"         
2. Код ЄДРПОУ: 38401867                                                   
3. Код водокористувача:   461681                                               
4. Інформація щодо роботи КОС  (на 01.01.2023 року) відведено зворотних (стічних) вод за рік, тис. куб. м.
- усього: 11,7
- без очистки: 0
- недостатньо-очищених: 11,7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</si>
  <si>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Недосягнення*                
Добрий</t>
  </si>
  <si>
    <t xml:space="preserve">Загальні (обов’язкові) дані про оператора КОС:
1. Балансоутримувач: КП "Дрогобичводоканал"                     
2. Код ЄДРПОУ: 03348910                                                 
3. Код водокористувача: 460036                                       
4. Інформація щодо роботи КОС  (на 01.01.2023 року) відведено зворотних (стічних) вод за рік, тис. куб. м.
- усього: 10563,5
- без очистки: 0
- недостатньо-очищених: 0
- нормативно-чистих (без очистки): 0
- нормативно-очищених на очисних спорудах: 0
- біологічної очистки: 10563,5
- фізико-хімічної очистки: 0
- механічна: 0
- потужність очисних споруд, після очищення яких зворотні (стічні) вод скидаються у водні об’єкти: 36500,0
у тому числі тих, що забезпечують нормативну очистку: 36500,0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</si>
  <si>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t>Загальні (обов’язкові) дані про оператора КОС:
1. Балансоутримувач:  Дрогобицька міська рада      
2. Код ЄДРПОУ:    04055972                                                
3. Код водокористувача: 461510</t>
    </r>
    <r>
      <rPr>
        <b/>
        <sz val="10"/>
        <rFont val="Calibri"/>
        <family val="2"/>
        <charset val="204"/>
        <scheme val="minor"/>
      </rPr>
      <t xml:space="preserve"> </t>
    </r>
    <r>
      <rPr>
        <sz val="10"/>
        <rFont val="Calibri"/>
        <family val="2"/>
        <charset val="204"/>
        <scheme val="minor"/>
      </rPr>
      <t xml:space="preserve">                                   
4. Інформація щодо роботи КОС  (на 01.01.2023 року) КОС відсутні
</t>
    </r>
  </si>
  <si>
    <t>Добрий*</t>
  </si>
  <si>
    <t>Загальні (обов’язкові) дані про оператора КОС:
1. Балансоутримувач:  Щирецька селищна рада                       
2. Код ЄДРПОУ: 04372193                                                             
3. Код водокористувача: 461601                                                   
4. Інформація щодо роботи КОС  (на 01.01.2023 року)- КОС відсутні</t>
  </si>
  <si>
    <t>Загальні (обов’язкові) дані про оператора КОС:
1. Балансоутримувач: Миколаївська міська рада Стрийського району, орендар МКП "Миколаївводоканал"                                                        
 2. Код ЄДРПОУ: 03348809                                                                 
3. Код водокористувача:  460889                                     
4. Інформація щодо роботи КОС  (на 01.01.2023 року) відведено зворотних (стічних) вод за рік, тис. куб. м.
- усього: 29,1
- без очистки: 0
- недостатньо-очищених: 29,1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</si>
  <si>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«Стрийводоканал»                           
2. Код ЄДРПОУ:    05432968                                                           
3. Код водокористувача: 460245                                                    
4. Інформація щодо роботи КОС  (на 01.01.2023 року) відведено зворотних (стічних) вод за рік, тис. куб. м.
- усього: 1556,5
- без очистки: 0
- недостатньо-очищених: 1556,5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9125,0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</si>
  <si>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БІО (1)                                                                      
- план -МЕХ (1) /БІО (2)  
3. Потужність споруд після, яких стічні води відводяться у масив поверхневих  вод (МПВ)
- факт – 0,6 тис.  м3/добу (0,219 млн. м3/рік) 
- план – 0,6 тис. м3/добу (0,219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23% /1,2 тис. чол.
- план - 100% /5,2 тис. чол.
7. Кліматична нейтральність
-факт - використання застарілого насосного обладнання
- план - встановлення нового енергоефективного обладнання
</t>
  </si>
  <si>
    <t>UA_M5.2_0240</t>
  </si>
  <si>
    <t>Загальні (обов’язкові) дані про оператора КОС:
1. Балансоутримувач: Підприємство житлово-комунального господарства Моршинської міської ради                                                                                               
2. Код ЄДРПОУ: 31475513                                                             
3. Код водокористувача: 460248                                                   
4. Інформація щодо роботи КОС  (на 01.01.2023 року) відведено зворотних (стічних) вод за рік, тис. куб. м.   
- усього: 410.4
- без очистки: 0
- недостатньо-очищених: 410,4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1825,0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</si>
  <si>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"Водоканал Плюс"                            
2. Код ЄДРПОУ: 224233912                                                            
3. Код водокористувача: 460876                                                   
4. Інформація щодо роботи КОС  (на 01.01.2023 року) відведено зворотних (стічних) вод за рік, тис. куб. м.
- усього: 72,2
- без очистки: 0
- недостатньо-очищених: 72,2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511,0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</si>
  <si>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Недосягнення*                Недосягнення                  Недосягнення*</t>
  </si>
  <si>
    <t xml:space="preserve"> Невизначено                              Недосягнення*</t>
  </si>
  <si>
    <r>
      <t xml:space="preserve">Загальні (обов’язкові) дані про оператора КОС:
1. Балансоутримувач: Болехівський ККП/Болехівська ТГ
2. Код ЄДРПОУ: 33064265
3. Код водокористувача: відсутній
4. Інформація щодо роботи КОС (на 01.01.2023 року) відведено зворотних (стічних) вод за рік, млн. куб. м.
- усього: 0 </t>
    </r>
    <r>
      <rPr>
        <u/>
        <sz val="10"/>
        <rFont val="Calibri"/>
        <family val="2"/>
        <charset val="204"/>
        <scheme val="minor"/>
      </rPr>
      <t>Звіт за формою 2ТП- водгосп відсутній</t>
    </r>
    <r>
      <rPr>
        <sz val="10"/>
        <rFont val="Calibri"/>
        <family val="2"/>
        <charset val="204"/>
        <scheme val="minor"/>
      </rPr>
      <t xml:space="preserve">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</si>
  <si>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1. Кількість каналізаційних очисних систем (КОС) 
- факт / план : 1/1
2. Спосіб очищення зворотних (стічних) вод
- факт - МЕХ(1)/БІО (2) 
- план - МЕХ(1)/БІО (2)/ТРО (3) 
3. Потужність споруд після, яких стічні води відводяться у масив поверхневих  вод (МПВ)
- факт - 0,2 тис.м3/добу (0,0730 млн. м3/рік)                                       
 - план - 0,2 тис.м3/добу (0,0730 млн. м3/рік)                                           
4. Залишковий осад (мул)
- факт - переробка
- план - переробка
5. Зливова каналізація (КД) - вода колекторно-дренажа (дощова і тала)
- факт - відсутня
- план - додаткове очищення (БІО), розробка плану управління дощовою каналізацією.
7. Кліматична нейтральність
- факт - використання застарілого  обладнання
- план -  Необхідно провести модернізацію очисних споруд, а саме заміна зношеного обладнання на нове та більш сучасне</t>
  </si>
  <si>
    <t>Недосягнення*                 Недосягнення</t>
  </si>
  <si>
    <t xml:space="preserve">Виготовлена ПКД на суму 239553,56грн.Проводяться будівельні роботи на суму 75325101,00грн.            Строк дії за договором до 30.12.2023р Використано коштів станом на 01.01.2021 р. -283,1324 тис.грн Залишок коштів станом на 01.01.2021 р.- 77051,8816 тис.грн. </t>
  </si>
  <si>
    <t>Недосягнення 
Недосягнення*</t>
  </si>
  <si>
    <t xml:space="preserve">Загальні (обов’язкові) дані про оператора КОС:
1. Балансоутримувач: Калуська міська рада
2. Код ЄДРПОУ: 33578261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</si>
  <si>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«Рожнятівводгосп»
     2. Код ЄДРПОУ: 31044383
     3. Код водокористувача: 260533
     4. Інформація щодо роботи КОС  (на 01.01.2023 року)
відведено зворотних (стічних) вод за рік, млн. куб. м.
     - усього: 0,0419
     - без очистки: 0
     - недостатньо-очищених: 0
     - нормативно-чистих (без очистки): 0
     - нормативно-очищених на очисних спорудах: 0,0419
     - біологічної очистки: 0,0419
     - фізико-хімічної очистки: 0
     - потужність очисних споруд, після очищення яких зворотні (стічні) вод скидаються у водні об’єкти: 0,073
у тому числі тих, що забезпечують нормативну очистку: 0,073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</si>
  <si>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t xml:space="preserve">1. Балансоутримувач: Перегінське селищне житлово-комунальне підприємство
2. Код ЄДРПОУ: 31562951
3. Код водокористувача: відсутній
4. Інформація щодо роботи КОС (на 01.05.2023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r>
      <rPr>
        <b/>
        <sz val="10"/>
        <rFont val="Calibri"/>
        <family val="2"/>
        <charset val="204"/>
        <scheme val="minor"/>
      </rPr>
      <t>Звіт за формою 2-ТП водгосп відсутній.</t>
    </r>
    <r>
      <rPr>
        <sz val="10"/>
        <rFont val="Calibri"/>
        <family val="2"/>
        <charset val="204"/>
        <scheme val="minor"/>
      </rPr>
      <t xml:space="preserve">
</t>
    </r>
  </si>
  <si>
    <t>1. Кількість каналізаційних очисних систем (КОС) 
- факт / план : 0/1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0,3  тис м3/добу ( 0,11 млн. м3/рік)
4. Залишковий осад (мул)                                                                      
  - факт - відсутній
- план - очищення (часткова переробка)
5. Зливова каналізація (КД) - вода колекторно-дренажа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- 0%/0 тис. чоловік
- план - 100 % / 2.4 тис. чоловік 
7. Кліматична нейтральність
- факт –    відсутня                                                                                                 
- план - використання новітнього обладнання</t>
  </si>
  <si>
    <t xml:space="preserve">Недосягнення*          </t>
  </si>
  <si>
    <t xml:space="preserve">Загальні (обов’язкові) дані про оператора :
1. Балансоутримувач: КП "Івано-Франківськводоекотехпром", м.Івано-Франківськ,
2. Код ЄДРПОУ: 32360815
3. Код водокористувача: 260563
4. Інформація щодо роботи КОС (на 01.01.2023 року) відведено зворотних (стічних) вод за рік, млн. куб. м.
- усього: 26,3
- без очистки: 0
- недостатньо-очищених: 0
- нормативно-чистих (без очистки): 0,1721
- нормативно-очищених на очисних спорудах: 26,1279
- біологічної очистки: 26,1279
- фізико-хімічної очистки: 0
- механічна: 0
- потужність очисних споруд, після очищення яких зворотні (стічні) вод скидаються у водні об’єкти: 32,850
у тому числі тих, що забезпечують нормативну очистку: 32,850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Дюкерні каналізаційні переходи  збудовані у 1974 році.
</t>
  </si>
  <si>
    <t xml:space="preserve">Загальні (обов’язкові) дані про оператора :
1. Балансоутримувач: КП "Івано-Франківськводоекотехпром", м. Івано-Франківськ,
2. Код ЄДРПОУ: 32360815
3. Код водокористувача: 260563                                                 
Шламонакопичувач – це земляна прямокутна у плані гідротехнічна споруда (8,28 га ) , внутрішні та зовнішні стіни дамби обваловані, укриті збірними з/б плитами та монолітним бетоном. Шламова рідина ( побутова каналізація, осад горизонтальних відстійників, промивна вода швидких безнапірних фільтрів ) відстоюється та накопичується. А частково освітлена поверхнева шламова вода через перелив потрапляє у р. Б. Надвірнянська. Максимальна проектна накопичувальна ємкість становить 1500000 м3. Об'єм накопичення шламу водоочистки ведеться працівниками лабораторії та водоочисних споруд. 
</t>
  </si>
  <si>
    <r>
      <t xml:space="preserve"> Загальні (обов’язкові) дані про оператора КОС:                 
1. Балансоутримувач -   Надвірнянська міська рада           
2. Код ЄДРПОУ-</t>
    </r>
    <r>
      <rPr>
        <b/>
        <sz val="10"/>
        <rFont val="Calibri"/>
        <family val="2"/>
        <charset val="204"/>
        <scheme val="minor"/>
      </rPr>
      <t xml:space="preserve"> </t>
    </r>
    <r>
      <rPr>
        <sz val="10"/>
        <rFont val="Calibri"/>
        <family val="2"/>
        <charset val="204"/>
        <scheme val="minor"/>
      </rPr>
      <t>04054257</t>
    </r>
    <r>
      <rPr>
        <b/>
        <sz val="10"/>
        <rFont val="Calibri"/>
        <family val="2"/>
        <charset val="204"/>
        <scheme val="minor"/>
      </rPr>
      <t xml:space="preserve">  </t>
    </r>
    <r>
      <rPr>
        <sz val="10"/>
        <rFont val="Calibri"/>
        <family val="2"/>
        <charset val="204"/>
        <scheme val="minor"/>
      </rPr>
      <t xml:space="preserve">                                                      
3.Код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Після повної механічної та біологічної очистки і знезараження стічні води скидаються у річку Ворона (КП "Надвірнаводоканал" здійснює скид в </t>
    </r>
    <r>
      <rPr>
        <i/>
        <sz val="10"/>
        <rFont val="Calibri"/>
        <family val="2"/>
        <charset val="204"/>
        <scheme val="minor"/>
      </rPr>
      <t>Публічне акціонерне товариство «НАФТОХІМІК ПРИКАРПАТТЯ»</t>
    </r>
    <r>
      <rPr>
        <sz val="10"/>
        <rFont val="Calibri"/>
        <family val="2"/>
        <charset val="204"/>
        <scheme val="minor"/>
      </rPr>
      <t xml:space="preserve">) .                                          </t>
    </r>
  </si>
  <si>
    <t xml:space="preserve"> 1. Балансоутримувач: Отинійський комбінат комунальних підприємств/ Отинійська селищна рада
     2. Код ЄДРПОУ: 03345946 / 04356705
     3. Код водокористувача: 260172
      4. Інформація щодо роботи КОС  (на 01.01.2023 року):
     - усього відведено зворотних (стічних) вод за 2022 рік: 0,0203 млн. куб. м., в т.ч.:
         - без очистки: 0
         - недостатньо-очищених: 0
         - нормативно-чистих (без очистки): 0
         -біологічної очистки: 0,0203  тис. куб. м
         - фізико-хімічної очистки: 0                                                                   
- потужність очисних споруд, після очищення яких зворотні (стічні) вод скидаються у водні об’єкти: 0,073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t>
  </si>
  <si>
    <t xml:space="preserve">1. Кількість каналізаційних очисних систем (КОС)                                           - факт - 0
- план - 2
2. Спосіб очищення зворотних (стічних) вод
- факт - БІО (2)  
- план - БІО (2) 
3. Потужність споруд після яких стічні води відводяться у МПВ
- факт - 0 тис. м3/добу (0 млн. м3/рік)
- план - 0,4 тис. м3/добу (0,146 млн. м3/рік)
4. Залишковий осад (мул)
- факт – відсутній
 - план – очищення (часткова переробка)                                                      
6. Доступ до санітарії (підключення населення до КОС (%) кількість  абонентів (населення) територіальної громади (ТГ) - факт - 0 %/  0 тис. чоловік;                                                                                                           
  - план - 100 % /3,2 тис. чоловік
7. Кліматична нейтральність заміна обладнання                                          
- факт - відсутні каналізаційні мережі та очисні споруди
- план - нове будівництво каналізаційних мереж і каналізаційних очисних споруд     </t>
  </si>
  <si>
    <t>Недосягнення 
 Не встановлено</t>
  </si>
  <si>
    <t xml:space="preserve">1. Кількість каналізаційних очисних систем (КОС)                                        
- факт - 0
- план - 2
2. Спосіб очищення зворотних (стічних) вод
- факт - БІО (2)  
- план - БІО (2) 
3. Потужність споруд після яких стічні води відводяться у МПВ
- факт - 0 тис. м3/добу (0 млн. м3/рік)
- план - 0,4 тис. м3/добу (0,146 млн. м3/рік)
4. Залишковий осад (мул)
- факт – відсутній
 - план – очищення (часткова переробка)                                                      
6. Доступ до санітарії (підключення населення до КОС (%) кількість  абонентів (населення) територіальної громади (ТГ)                                   
- факт - 0 %/  0 тис. чоловік;                                                                                    
- план - 100 % /3,8 тис. чоловік
7. Кліматична нейтральність заміна обладнання                                      
- факт - відсутні каналізаційні мережі та очисні споруди
- план - нове будівництво каналізаційних мереж і каналізаційних очисних споруд     </t>
  </si>
  <si>
    <t xml:space="preserve">    1. Балансоутримувач: Отинійський комбінат комунальних підприємств/ Отинійська селищна рада
     2. Код ЄДРПОУ: 03345946 / 04356705
     3. Код водокористувача: 260172
      4. Інформація щодо роботи КОС  (на 01.01.2023 року):
     - усього відведено зворотних (стічних) вод : 0,0203 млн. куб. м., в т.ч.:
         - без очистки: 0
         - недостатньо-очищених: 0
         - нормативно-чистих (без очистки): 0
         -біологічної очистки: 0,0203  тис. куб. м
         - фізико-хімічної очистки: 0                                                                   
- потужність очисних споруд, після очищення яких зворотні (стічні) вод скидаються у водні об’єкти: 0,073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t>
  </si>
  <si>
    <t xml:space="preserve">1. Кількість каналізаційних очисних систем (КОС)                                    
- факт - 0
- план - 2
2. Спосіб очищення зворотних (стічних) вод
- факт - БІО (2)  
- план - БІО (2) 
3. Потужність споруд після яких стічні води відводяться у МПВ
- факт - 0 тис. м3/добу (0 млн. м3/рік)
- план - 0,4 тис. м3/добу (0,146 млн. м3/рік)
4. Залишковий осад (мул)
- факт – відсутній
 - план – очищення (часткова переробка)                                                  
6. Доступ до санітарії (підключення населення до КОС (%) кількість  абонентів (населення) територіальної громади (ТГ)                                
- факт - 0 %/  0 тис. чоловік;                                                                                    
- план - 100 % /4,6 тис. чоловік
7. Кліматична нейтральність заміна обладнання                                      
- факт - відсутні каналізаційні мережі та очисні споруди
- план - нове будівництво каналізаційних мереж і каналізаційних очисних споруд                                                            </t>
  </si>
  <si>
    <t xml:space="preserve">   1. Балансоутримувач: Отинійський комбінат комунальних підприємств
     2. Код ЄДРПОУ: 03345946
     3. Код водокористувача: 260172
  4. Інформація щодо роботи КОС (на 01.01.2023 року) відведено зворотних (стічних) вод за рік, млн. куб. м.
         - усього: 0,0203
         - без очистки: 0
         - недостатньо-очищених: 0
         - нормативно-чистих (без очистки): 0
         - біологічної очистки: 0,0203  тис. куб. м
         - фізико-хімічної очистки: 0                                                                  
 - потужність очисних споруд, після очищення яких зворотні (стічні) вод скидаються у водні об’єкти: 0,073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t>
  </si>
  <si>
    <t xml:space="preserve"> 1. Кількість каналізаційних очисних систем (КОС) 
     - факт -1
     - план - 1
2. Спосіб очищення зворотних (стічних) вод
     - факт - БІО (2)
     - план - БІО (2) 
3. Потужність споруд після яких стічні води відводяться у МПВ
  - факт -   0,2 тис.м3/добу (0,0730 млн. м3/рік)
   - план - 0,2 тис.м3/добу (0,0730 млн. м3/рік)
4. Залишковий осад (мул)
- факт - неочищений (складування)
- план - очищення (повне обезводнення, часткова переробка)       
5. Доступ до санітарії (підключення населення до КОС (%) кількість  абонентів (населення) територіальної громади (ТГ)
 - факт - 55%, / 0,986 тис. чоловік                                                                                                                - план - 100 % /1,8 тис. чоловік
 6. Технічне завдання: реконструкція каналізаційної насосної станції, компресорної,  мулового майданчика, силового електрообладнання та електроосвітлення, блоків аерації, зовнішніх інженерних мереж та обладнання.
7. Кліматична нейтральність заміна обладнання 
     - факт - використання  насосного обладнання не достатньої потужності
     - план - реконструкція, заміна обладнання на більш потужне</t>
  </si>
  <si>
    <t xml:space="preserve">Загальні (обов’язкові) дані про оператора :
1. Балансоутримувач: КП "Івано-Франківськводоекотехпром", м.Івано-Франківськ,
2. Код ЄДРПОУ: 32360815
3. Код водокористувача: 260563
 Аналогічно див вище.                                                                                 
Дюкерний перехід каналізаційного колектора діам.1200мм введений в експлуатацію в 1972 р.
</t>
  </si>
  <si>
    <t xml:space="preserve">Загальні (обов’язкові) дані про оператора :
1. Балансоутримувач: КП "Івано-Франківськводоекотехпром",м. Івано-Франківськ,
2. Код ЄДРПОУ: 32360815
3. Код водокористувача: 260563
4. Інформація щодо роботи КОС (на 01.01.2023 року) відведено зворотних (стічних) вод за рік, млн. куб. м.
- усього: 26,3
- без очистки: 0
- недостатньо-очищених: 0
- нормативно-чистих (без очистки): 0,1721
- нормативно-очищених на очисних спорудах: 26,1279
- біологічної очистки: 26,1279
- фізико-хімічної очистки: 0
- механічна: 0
- потужність очисних споруд, після очищення яких зворотні (стічні) вод скидаються у водні об’єкти: 32,850
у тому числі тих, що забезпечують нормативну очистку: 32,850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</si>
  <si>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Недосягнення   
Недосягнення</t>
  </si>
  <si>
    <t xml:space="preserve"> Загальні (обов’язкові) дані про оператора КОС:
1. Балансоутримувач: Дзвиняцька сільська рада                   
 2. Код ЄДРПОУ: 04357101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</si>
  <si>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0/1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0,250  тис м3/добу ( 0,091 млн. м3/рік)
4. Залишковий осад (мул)                                                                        
- факт - відсутній
- план - очищення (часткова переробка)
5. Зливова каналізація (КД) - вода колекторно-дренажа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- 0%/0 тис. чоловік
- план - 40 % / 0,98 тис. чоловік 
7. Кліматична нейтральність
- факт –    відсутня                                                                                                
- план - використання новітнього обладнання
</t>
  </si>
  <si>
    <t>Загальні (обов’язкові) дані про оператора КОС:
1. Балансоутримувач: КП «Обрій»                                                 
2. Код ЄДРПОУ: 31379597                                                                  
3. Код водокористувача:  460688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</si>
  <si>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0/1
2. Спосіб очищення зворотних (стічних) вод
- факт - відсутній
- план - МЕХ (1)/ БІО (2)
3. Потужність споруд після, яких стічні води відводяться у масив поверхневих  вод (МПВ)
- факт – 0 тис.м3/добу
- план – 0,092 тис.м3/добу (0,034 млн. м3/рік) 
4. Залишковий осад (мул)
- факт - відсутній                                                                                                     
- план -очищення (додаткова переробка)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відсутній
- план - 100 % / 1,3 тис. чол.
7. Кліматична нейтральність
-факт - відсутня
- план - будівництво КОС з використанням сучасного енергозберігаючого обладнання, реконструкція мереж водовідведення
</t>
  </si>
  <si>
    <t xml:space="preserve">1.Балансоутримувач: КП "Монастириський комунсервіс " Монастириської міської ради.                                                                                                                            
2.Код ЄДРПОУ: 30919609                                                                                                  
3.Код водокористувача: 610172                                                                           
 4. Інформація щодо роботи КОС  (станом на 01.01.2023 р.)
відведено зворотних (стічних) вод, тис. м3/рік:
- усього: 11,6 
- без очистки: 7,3
- недостатньо-очищених: 4,3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води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</si>
  <si>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КП "Підгайці-водоканал"                                        
2.Код ЄДРПОУ: 36084902                                                                                     
3.Код водокористувача: 610011
4.Інформація щодо роботи КОС (станом на 01.01.2023 року) 
відведено зворотних (стічних) вод, тис. м3/рік:
- усього: 27,2
- без очистки: 0 
- недостатньо-очищених: 27,2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</si>
  <si>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КП "Зборівський водоканал"
2.Код ЄДРПОУ: 35846237                                                                                                  
3.Код водокористувача: 610103
4. Інформація щодо роботи КОС  (станом на 01.01.2023 р.)
відведено зворотних (стічних) вод, тис. м3/рік:
- усього: 101,5
- без очистки: 101,5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</si>
  <si>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-1
     - план - 1
2. Спосіб очищення зворотних (стічних) вод
     - факт - МЕХ (1) /БІО (2) 
     - план - МЕХ (1) /БІО (2) /ТРО (3)
3. Потужність споруд після яких стічні води відводяться у МПВ
     - факт - 2,0  тис м3/добу (0,730 млн. м3/рік) 
     - план - 2,7 тис.м3/добу (0,986 млн. м3/рік)
4. Залишковий осад (мул)
     - факт - неочищений (складування)
     - план - часткова переробка
5. Доступ до санітарії (підключення населення до КОС (%) кількість  абонентів (населення) територіальної громади (ТГ)
- факт -  62%, / 6,855 тис. чоловік                                                                    
- план - 100% / 11,06 тис. чоловік (м. Гододенка, с. Котитківка)
 6. Технічне завдання: реконструкція каналізаційної насосної станції, компресорної, аварійного мулового майданчика, силового електрообладнання та електроосвітлення, блоків аерації, виробничого будинку, зовнішніх інженерних мереж та обладнання.
7. Кліматична нейтральність
     - факт - використання застарілого насосного обладнання
     - план - заміна обладнання</t>
  </si>
  <si>
    <t xml:space="preserve">1.Балансоутримувач: КП "Великоглибочецьке"                                                         
2.Код ЄДРПОУ: 33916197                                                                                                 
 3.Код водокористувача: 610205
4.Інформація щодо роботи КОС (станом на 01.01.2023 року) 
відведено зворотних (стічних) вод, тис. м3/рік:
- усього: 2,8 (у вигріб)
- без очистки: 0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</si>
  <si>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КП "Великоглибочецьке"                                                         
2.Код ЄДРПОУ: 33916197                                                                                                  
3.Код водокористувача: 610205
4.Інформація щодо роботи КОС (станом на 01.01.2023 року) 
відведено зворотних (стічних) вод, тис. м3/рік:
- усього: 2,8 (у вигріб)
- без очистки: 0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</si>
  <si>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Комунальне підприємство Микулинецької селищної ради "Дружба"                                                            
2.Код ЄДРПОУ: 36974707                                                                                                 
3.Код водокористувача: 610407
4. Інформація щодо роботи КОС  (станом на 01.01.2023 р.)
відведено зворотних (стічних) вод, тис. м3/рік:
- усього: 19,4
- без очистки: 0
- недостатньо-очищених: 19,4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146,0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</si>
  <si>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Комунальне підприємство Микулинецької селищної ради "Дружба"                                                            
2.Код ЄДРПОУ: 36974707                                                                                                 
3.Код водокористувача: 610407
4. Інформація щодо роботи КОС  (станом на 01.01.2023 р.)
відведено зворотних (стічних) вод, тис. м3/рік:
- усього: 12,6
- без очистки: 0
- недостатньо-очищених: 12,6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</si>
  <si>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1.Балансоутримувач: КП "Чортківське ВУВГК" Чортківської міської ради                                                                                    2.Код ЄДРПОУ: 03353851                                                                                                 
3.Код водокористувача: 610249                                                                                    4.Інформація щодо роботи КОС (станом на 01.01.2023 р.)                                                    
відведено зворотних (стічних) вод, тис. м3/рік:
- усього: 393,1 
- без очистки: 0
- недостатньо-очищених: 393,1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2555,0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</si>
  <si>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1.Балансоутримувач:КП Великобірківської селищної ради "Добробут"                                                      
2.Код ЄДРПОУ:   37601414                                                                                           
3.Код водокористувача:   610416                                                                             
4. Інформація щодо роботи КОС  (станом на 01.01.2023 р.)
відведено зворотних (стічних) вод, тис. м3/рік:
- усього: 20,3
- без очистки: 0
- недостатньо-очищених: 0
- нормативно-чистих (без очистки): 0
- нормативно-очищених на очисних спорудах: 20,3 , у тому числі:
- біологічної очистки: 20,3
- фізико-хімічної очистки:
- механічної очистки: 
- потужність очисних споруд, після очищення яких зворотні (стічні) вод скидаються у водні об’єкти: 73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</si>
  <si>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1.Балансоутримувач: КП "Теребовля " Теребовлянської міської ради                                                                                       2.Код ЄДРПОУ: 36023766                                                                                                  
3.Код водокористувача: 610183
4. Інформація щодо роботи КОС  (станом на 01.01.2023 р.)
відведено зворотних (стічних) вод, тис. м3/рік:
- усього: 39,8 
- без очистки: 39,8
- недостатньо-очищених: 0
- нормативно-чистих (без очистки): 0
- нормативно-очищених на очисних спорудах: 0, у тому числі:
- біологічної очистки: 0
- фізико-хімічної очистки: 0
- потужність очисних споруд, після очищення яких зворотні (стічні) вод скидаються у водні об’єкти: без очистки (аварійний випуск)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</si>
  <si>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Юрковецька сільська рада
2. Код ЄДРПОУ: 04418653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</si>
  <si>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1.Балансоутримувач: КП "Комунальник"                                                 
2.Код ЄДРПОУ: 44044801                                                                                                  
3.Код водокористувача: 610022                                                                                 
4. Інформація щодо роботи КОС  (станом на 01.01.2023 р.)
відведено зворотних (стічних) вод, тис. м3/рік:
- усього:  116,5
- без очистки: 116,5
- недостатньо-очищених: 0
- нормативно-чистих (без очистки): 0
- нормативно-очищених на очисних спорудах: 0, у тому числі: 0
- біологічної очистки: 0
- фізико-хімічної очистки:  0
- механічної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</si>
  <si>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Рукшинська селищна рада
2. Код ЄДРПОУ: 04416938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</si>
  <si>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добрий* 
недосягнення* 
добрий</t>
  </si>
  <si>
    <t>1.Балансоутримувач: КП"Водоканал-сервіс"                                                            
2.Код ЄДРПОУ: 36979181                                                                                                 
3.Код водокористувача: 610058                                                                              
4. Інформація щодо роботи КОС  (станом на 01.01.2023 р.)
відведено зворотних (стічних) вод, тис. м3/рік:
- усього: 66,7
- без очистки: 0
- недостатньо-очищених: 66,7
- нормативно-чистих (без очистки): 0
- нормативно-очищених на очисних спорудах: 0, у тому числі:
- біологічної очистки: 0
- фізико-хімічної очистки: 0
- механічної очистки: 0
- потужність очисних споруд, після очищення яких зворотні (стічні) вод скидаються у водні об’єкти: 183,0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</si>
  <si>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ПКД розроблялась в 2016 році та потребує оновлення. 
Вартість заходу розрахована орієнтовно </t>
  </si>
  <si>
    <t>МПВ -UA_M5.2_0784</t>
  </si>
  <si>
    <t xml:space="preserve">ПКД розроблено в 2020 році. І черга робіт завершена. Для завершення робіт потреба у фінансуванні згідно ПКД складає 12,76 млн. грн. Документація потребує перегляду. Вартість ІІ черги робіт розрахована з врахуванням індексу споживчих цін 126,6 (2022 рік)   з врахуванням вартості  ТРО  вартістю 250 євро на особу </t>
  </si>
  <si>
    <t>ПКД розроблялась в 2006 році та потребує оновлення. 
Вартість заходу розрахована орієнтовно</t>
  </si>
  <si>
    <t xml:space="preserve">В 2019 році завершено реалізацію заходу "Реконструкція очисних споруд та напірного колектора м. Дунаївці" (І та ІІ черги). 
Вартість заходу розрахована орієнтовно  </t>
  </si>
  <si>
    <t xml:space="preserve">Загальні (обов’язкові) дані про оператора КОС:
1. Балансоутримувач: Кельменецька селищна рада
2. Код ЄДРПОУ: 04417010
3. Код водокористувача:  відсутній
4. Інформація щодо роботи КОС (на 01.01.2023 року)
Відведено зворотних (стічних) вод за рік, тис.куб. м
- усього: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</si>
  <si>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t>Загальні (обов’язкові) дані про оператора КОС:
1. Балансоутримувач: Копайгородський комбінат комунальних підприємств
2. Код ЄДРПОУ: 13316839
3. Код водокористувача: 050607
4. Інформація щодо роботи КОС  (на 01.01.2023 року)відведено зворотних (стічних) вод за рік, млн. куб. м.
- усього: 0,008 
- без очистки: 0
- недостатньо-очищених: 0
- нормативно-чистих (без очистки): 0
- нормативно-очищених на очисних спорудах: 0,008 
- біологічної очистки: 0,008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0,008 
потужність</t>
    </r>
    <r>
      <rPr>
        <u/>
        <sz val="10"/>
        <rFont val="Calibri"/>
        <family val="2"/>
        <charset val="204"/>
        <scheme val="minor"/>
      </rPr>
      <t xml:space="preserve"> </t>
    </r>
    <r>
      <rPr>
        <sz val="10"/>
        <rFont val="Calibri"/>
        <family val="2"/>
        <charset val="204"/>
        <scheme val="minor"/>
      </rPr>
      <t>очисних споруд, після очищення яких зворотні (стічні) вод відводяться на поля зрошення рельєф місцевості,</t>
    </r>
    <r>
      <rPr>
        <u/>
        <sz val="10"/>
        <rFont val="Calibri"/>
        <family val="2"/>
        <charset val="204"/>
        <scheme val="minor"/>
      </rPr>
      <t xml:space="preserve"> </t>
    </r>
    <r>
      <rPr>
        <sz val="10"/>
        <rFont val="Calibri"/>
        <family val="2"/>
        <charset val="204"/>
        <scheme val="minor"/>
      </rPr>
      <t xml:space="preserve">поля фільтрації, у накопичувачі та вигреби: 0
</t>
    </r>
  </si>
  <si>
    <r>
      <t>Загальні (обов’язкові) дані про оператора КОС:
1. Балансоутримувач: Комунальне підприємство «Томашпільводоканал»
2. Код ЄДРПОУ: 40689059
3. Код водокористувача: 051647
4. Інформація щодо роботи КОС  (на 01.01.2023 року)відведено зворотних (стічних) вод за рік, млн. куб. м.
- усього: 0,033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t>
    </r>
    <r>
      <rPr>
        <u/>
        <sz val="10"/>
        <rFont val="Calibri"/>
        <family val="2"/>
        <charset val="204"/>
        <scheme val="minor"/>
      </rPr>
      <t xml:space="preserve"> </t>
    </r>
    <r>
      <rPr>
        <sz val="10"/>
        <rFont val="Calibri"/>
        <family val="2"/>
        <charset val="204"/>
        <scheme val="minor"/>
      </rPr>
      <t>очисних споруд, після очищення яких зворотні (стічні) вод відводяться на поля зрошення рельєф місцевості,</t>
    </r>
    <r>
      <rPr>
        <u/>
        <sz val="10"/>
        <rFont val="Calibri"/>
        <family val="2"/>
        <charset val="204"/>
        <scheme val="minor"/>
      </rPr>
      <t xml:space="preserve"> </t>
    </r>
    <r>
      <rPr>
        <sz val="10"/>
        <rFont val="Calibri"/>
        <family val="2"/>
        <charset val="204"/>
        <scheme val="minor"/>
      </rPr>
      <t xml:space="preserve">поля фільтрації, у накопичувачі та вигреби: 0
</t>
    </r>
  </si>
  <si>
    <t>Під ризиком
Можливо під ризиком</t>
  </si>
  <si>
    <t>Недосягнення*                                        
 Недосягнення*</t>
  </si>
  <si>
    <t>UA_М5.2_1096</t>
  </si>
  <si>
    <t xml:space="preserve"> 1. Розроблення (оновлення) містобудівна документація та розроблення проєкти прибережних захисних смуг  водоохоронних зон.                                                                        
2. Розроблення містобудівної документації, генеральних планів населених пунктів, в тому числі проєктів прибережних захисних смуг  водоохоронних зон.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</si>
  <si>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РОВР У Хмельницькій області</t>
  </si>
  <si>
    <t>Найбільш доступним методом боротьби з інвазивними рослинами є викошування. Це необхідно проводити у кілька прийомів, оскільки рослини активно відростають від кореневої системи і відновлюються проростанням насіння. Систематичне скошування не дасть рослині змогу зацвісти і утворити насіння. Більш результативною буде боротьба, якщо після скошування відсікти лопатою товсті корені на глибину 8-12 см. Це забезпечить повне знищення рослин. Навіть на скошеній рослині насіння має здатність дозрівати, тому після скошування їх доцільно спалювати.                                                                           
На прибережних захисних смугах річок  планують здійснювати наступні заходи локалізації та видалення осередків інвазивних рослин:
- періодичне прикореневе, неодноразове скошування до початку цвітіння;
- застосування гербіцидів суцільної дії відповідно до «Переліку пестицидів і агрохімікатів, дозволених до використання в Україні», з урахуванням Державних санітарних правил ДПС 8.8.12.001-98, затверджених наказом МОЗ України від 03.08.1998р. №1 (п.п.9.6 п.9.6) та вимог Водного кодексу України ("Раундап-макс", "Ураган-форте").</t>
  </si>
  <si>
    <t xml:space="preserve">1 . Виявлення і всебічне дослідження типових болотних екосистем;                     
2. Формування офіційного кадастру водно-болотних угідь з виданням кадастру на паперових та електронних носіях ;                                                                    
3. Розробка пропозицій по використанню досліджених об’єктів водно-болотних угідь для формування національної екомережі, розвитку екотуризму та господарських цілей.                                                   </t>
  </si>
  <si>
    <t>БУВР та РОВР басейну річки Дністер</t>
  </si>
  <si>
    <t xml:space="preserve"> 8.1.4.</t>
  </si>
  <si>
    <t xml:space="preserve"> UA_М5.2 _0932</t>
  </si>
  <si>
    <t xml:space="preserve">  UA_М5.2 _0930</t>
  </si>
  <si>
    <t xml:space="preserve"> Проведення комплексу заходів щодо здійснення ремонтних робіт з метою мінімізації можливого впливу забруднення небезпечними речовинами та виникнення надзвичайної ситуації :                                                                                                                                                        1) Капітальний ремонт каналу  (озеро "Глибоке"-р.Дністер) . Канал « оз. Глибоке — р. Дністер» не обслуговується на протязі 10 років, через відсутність коштів у підприємства ДП «Сірка». В результаті цього виникла необхідність ремонту вхідних створів трубчастих переходів (8шт.), розчистка горизонтальних ділянок від намулу та рослинних зарослей, ліквідація заторів по довжині каналу (2,8км). Роботи необхідно проводити механізованим методом з вивозом мулу у відвал.                                                                                                                                    2) Капітальний ремонт водоперетоку  між оз."Середнє"-оз."Глибоке" включає в себе:
— відновлення горизонтального трубчатого водопереливу. Перед цим трасу водогону необхідно відкрити в тілі дамби, а після ремонту — закрити грунтом.
- ремонт вертикального водопереливу. Необхідно розчистити вертикальний колодязь (Н=15м), ліквідувати тріщини в конструкції, відновити вхідний та вихідний створи.
 3) Обслуговування дамб хвостосховищ .  Дамби потребують регулярного обслуговування:- ліквідацію просадок, тріщин, скупчення атмосферних опадів, відновлення переливу через шандорний колодязь, відновлення заїздів та інше.                                                                                  Проведення контрольних замірів  та регламентні роботи.</t>
  </si>
  <si>
    <t xml:space="preserve">10
</t>
  </si>
  <si>
    <t>Розрахунок зроблено орієнтовно 
(скид до Білгород-Дністровська)</t>
  </si>
  <si>
    <t>Реконструкція очисних споруд та каналізаційної мережі  КП "Житловик" Бурштинської ТГ Івано-Франківського району Івано-Франківської області</t>
  </si>
  <si>
    <t xml:space="preserve">Завершення будівництва очисних споруд глибокого біологічного очищення стічних вод  продуктивністю 500 м куб/добу  в м. Галич (урочище Дробілка) Галицької ТГ Івано-Франківського району Івано-Франківської області </t>
  </si>
  <si>
    <t>Будівництво каналізаційних мереж та  каналізаційних очисних споруд в с. Журавно  Журавненської  ТГ Стрийського району  Львівської області</t>
  </si>
  <si>
    <t>Комплексне дослідження та моніторинг твердого стоку   р. Дністер на території Золотопотіцької, Заліщицької,
Мельнице- Подільської ТГ Чортківського району Тернопільської області</t>
  </si>
  <si>
    <t xml:space="preserve">Реконструкція/модернізація каналізаційних
очисних споруд селища Чернелиця  Чернельцької ТГ Коломийського району Івано-Франківської області </t>
  </si>
  <si>
    <t>ДНІСТРОВ-СЬКИЙ РЕГІОНАЛЬНИЙ ЛАНДШАФТНИЙ ПАРК</t>
  </si>
  <si>
    <t xml:space="preserve">Ревіталізація річки  Довжок на території Чернелицької ТГ Коломийського району Івано-Франківської області </t>
  </si>
  <si>
    <r>
      <t>Протяжність ділянки відновлення – 6 км (на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
Кількість перешкод, що потребують реконструкції – 3 шт</t>
    </r>
    <r>
      <rPr>
        <i/>
        <sz val="10"/>
        <rFont val="Calibri"/>
        <family val="2"/>
        <charset val="204"/>
        <scheme val="minor"/>
      </rPr>
      <t>.</t>
    </r>
    <r>
      <rPr>
        <sz val="10"/>
        <rFont val="Calibri"/>
        <family val="2"/>
        <charset val="204"/>
        <scheme val="minor"/>
      </rPr>
      <t xml:space="preserve">
Кількість (переходів), що потребують облаштування - 0 шт.
</t>
    </r>
  </si>
  <si>
    <t>Реконструкція очисних споруд та мереж водовідведення м.Заліщики Заліщицької ТГ Чортківського району Тернопільської області</t>
  </si>
  <si>
    <t xml:space="preserve">Чернівецький </t>
  </si>
  <si>
    <t xml:space="preserve">Відновлення гідроморфологічних характеристик ділянки русла річки Потік на території сіл Вікно та Митків Вікнянської ТГ  Чернівецького району Чернівецької області </t>
  </si>
  <si>
    <t xml:space="preserve">Будівництво  каналізаційних очисних споруд та мереж водовідведення  с. Хрещатик  Кадубівецької ТГ Чернівецького району Чернівецької області             </t>
  </si>
  <si>
    <t xml:space="preserve">  UA_М5.2 _0009</t>
  </si>
  <si>
    <t xml:space="preserve">Будівництво каналізаційних  очисних споруд  та мереж водовідведення с. Мошанець Кельменецької ТГ Дністровського району Чернівецької області </t>
  </si>
  <si>
    <t>Реконструкція каналізаційних очисних споруд    м.Хотин Хотинської ТГ Дністровського району Чернівцької області</t>
  </si>
  <si>
    <t xml:space="preserve">Будівництво каналізаційних очисних споруд та мереж водовідведення в   с. Бабин Кельменецької ТГ Дністровського району Чернівецької області </t>
  </si>
  <si>
    <t xml:space="preserve">Будівництво каналізаційних очисних споруд та мереж водовідведення   с. Михалкове Сокирянської ТГ Дністровського району Чернівецької області </t>
  </si>
  <si>
    <t xml:space="preserve">Будівництво каналізаційних очисних споруд та мереж водовідведення в  с. Бернове Кельменецької ТГ Дністровського району Чернівецької області </t>
  </si>
  <si>
    <t>Реконструкція каналізаційних очисних споруд селища Стара Ушиця Староушицької ТГ Кам'янець -Подільського району   Хмельницької області</t>
  </si>
  <si>
    <t xml:space="preserve">Реконструкція каналізаційних   очисних споруд     м.Новодністровськ  Новодністровської ТГ Дністровського району Чернівецької області </t>
  </si>
  <si>
    <t xml:space="preserve">Реконструкція каналізаційних очисних споруд та каналізаційних мереж м. Біляївка Біляївської ТГ Одеського району Одеської області                      </t>
  </si>
  <si>
    <t>Будівництво каналізаційних очисних споруд та каналізаційних мереж в  с. Градениці Біляївської ТГ Одеського району  Одеської області</t>
  </si>
  <si>
    <t>Будівництво каналізаційних очисних споруд та каналізаційних мереж в  с. Майори, селищі Повстанське, с. Кагарлик Біляївської ТГ Одеського району  Одеської області</t>
  </si>
  <si>
    <t>Відновлення гідроморфологічних характеристик озера Біле Біляївської ТГ Одеського району  Одеської області</t>
  </si>
  <si>
    <t>Реконструкція очисних споруд та мереж водовідведення Ралівського УЖКГ/1 Ралівської ТГ Самбірського району Львівської області</t>
  </si>
  <si>
    <t>Реконструкція очисних споруд та  мереж водовідведення в м. Новий Калинів Новокалинівської ТГ Самбірського району  Львівської області</t>
  </si>
  <si>
    <t>Будівництво каналізаційних мереж та  каналізаційних очисних споруд в с.Бісковичі  Бісковицької ТГ  Самбірського району Львівської області</t>
  </si>
  <si>
    <t>Будівництво очисних споруд та  мереж водовідведення Самбірської ТГ Самбірського району Львівської області</t>
  </si>
  <si>
    <t>Реконструкція очисних споруд та  мереж водовідведення Комарнівської ТГ Львівського району Львівської області</t>
  </si>
  <si>
    <t xml:space="preserve">Реконструкція очисних споруд та мереж водовідведення ТзОВ "Енергія-Тепловодосервіс" с. Страдч Івано-Франківської ТГ Яворівського району Львівської області </t>
  </si>
  <si>
    <t>Будівництво каналізаційних мереж та  каналізаційних очисних споруд в с.Лапаївка, с.Суховоля Зимноводівської ТГ  Львівського району  Львівської області</t>
  </si>
  <si>
    <t>Будівництво очисних споруд та  мереж водовідведення  Бориславської ТГ Дрогобицького району Львівської області</t>
  </si>
  <si>
    <t>Реконструкція каналізаційних очисних споруд та мереж водовідведення КП «Дрогобичводоканал» Дрогобицької ТГ Дрогобицького району Львівської області</t>
  </si>
  <si>
    <t>Будівництво каналізаційних мереж та  каналізаційних очисних споруд в с.Грушів, с.Летня, с.Меденичі Меденицької ТГ  Дрогобицького району  Львівської області</t>
  </si>
  <si>
    <t>Будівництво каналізаційних мереж та  каналізаційних очисних споруд в с. Лішня, с.Нагуєвичі, с.Рихтичі, Дрогобицької ТГ, Дрогобицького району Львівської області</t>
  </si>
  <si>
    <t>Будівництво каналізаційних мереж та  каналізаційних очисних споруд в с.Доброгостів, с.Уличне Трускавецької ТГ Дрогобицького району  Львівської області</t>
  </si>
  <si>
    <t>Реконструкція очисних споруд та  мереж водовідведення на території Оброшинської ТГ Львівського району Львівської області</t>
  </si>
  <si>
    <t>Завершення реконструкції очисних споруд та  мереж водовідведення Пустомитівської ТГ Львівського району Львівської області</t>
  </si>
  <si>
    <t xml:space="preserve">Реконструкція очисних споруд та мереж водовідведення МКП «Миколаївводоканал» у селищі Липівка Тростянецької ТГ Стрийського району Львівської області </t>
  </si>
  <si>
    <t>Будівництво очисних споруд та мереж водовідведення в м.Турка Самбірського району Львівської області</t>
  </si>
  <si>
    <t>Будівництво каналізаційних мереж та  каналізаційних очисних споруд в с.Верхнє Висоцьке, с.Верхня Яблунька, с.Либохора, с.Нижня Яблунька Боринської ТГ Самбірського району  Львівської області</t>
  </si>
  <si>
    <t>Будівництво каналізаційних мереж та  каналізаційних очисних споруд в с.Стрілків Стрийської територіальної громади Стрийського району Львівської області</t>
  </si>
  <si>
    <t>Реконструкція каналізаційних очисних споруд м.Стрия Львівської області (1-й пусковий комплекс) на території Стрийської ТГ Стрийського району Львівської області</t>
  </si>
  <si>
    <t>Реконструкція очисних споруд та  мереж водовідведення КП « Жидачів-водоканал» Жидачівської ТГ Стрийського району Львівської області</t>
  </si>
  <si>
    <t>Будівництво каналізаційних мереж та  каналізаційних очисних споруд в с. Дуліби Грабовецько-Дулібівської ТГ Стрийського району Львівської області</t>
  </si>
  <si>
    <t>Реконструкція очисних споруд та каналізаційних мереж в м. Сколе Сколівської ТГ Стрийського району Львівської області</t>
  </si>
  <si>
    <t>Реконструкція очисних споруд та  мереж водовідведення Бібрської ТГ  Львівського району Львівської області</t>
  </si>
  <si>
    <t xml:space="preserve">Реконструкція очисних споруд та  мереж водовідведення Ходорівської ТГ Стрийського району  Львівської області </t>
  </si>
  <si>
    <t xml:space="preserve">Реконструкція каналізаційних очисних споруд  в с.Давидів  Давидівської ТГ Львівського району Львівської області </t>
  </si>
  <si>
    <t xml:space="preserve">Реконструкція  очисних каналізаційних споруд та каналізаційних мереж міста Долина Долинської ТГ Калуського району Івано-Франківської області </t>
  </si>
  <si>
    <t>Реконструкція ставка нагромаджувача № 4 Цеху підготовки перекачки нафти с. Яворів Долинської ТГ Калуського району  Івано-Франківської області</t>
  </si>
  <si>
    <t xml:space="preserve"> (Завершення) Будівництво міських очисних споруд, каналізаційних мереж і каналізаційних насосних станцій у  м.Болехів Болехівської ТГ Калуського району Івано-Франківської області</t>
  </si>
  <si>
    <t xml:space="preserve">Реконструкція очисних споруд ТзОВ "Світ шкіри" на території Болехівської ТГ Калуського району Івано-Франківської області </t>
  </si>
  <si>
    <t xml:space="preserve">Реконструкція очисних каналізаційних споруд Долинської ЦРЛ (вул. Оксани Грицей 15) в м.Долина Долинської ТГ Калуського району Івано-Франківської області </t>
  </si>
  <si>
    <t xml:space="preserve">Нове будівництво полігону ТПВ з облаштуванням сміттєсортувальної лінії в урочищі "Сміттєзвалище" в селі Брошнів-Осада, Брошнів-Осадської ТГ Калуського  району Івано-Франківської області </t>
  </si>
  <si>
    <t xml:space="preserve">Ліквідація джерел забруднення підземних вод та рекультивація земель території гірничо-технологічних об'єктів колишнього Калуського калійно-магнієвого виробництва ТОВ "Оріана-Еко"на території Калуської ТГ Калуського району Івано-Франківської області </t>
  </si>
  <si>
    <t xml:space="preserve"> (Завершення) Реконструкція очисних споруд   в селищі Брошнів-Осада  та будівництво каналізаційних мереж та споруд на них в с.Брошнів , Брошнів-Осадської ТГ Калуського  району Івано-Франківської області </t>
  </si>
  <si>
    <t xml:space="preserve">Будівництво каналізаційних очисних споруд та мереж водовідведення в   м. Калуш, Калуської ТГ Калуського району  Івано-Франківської області </t>
  </si>
  <si>
    <t xml:space="preserve">Реконструкція очисних споруд  КП "Рожнятівводгосп" в ур.Підмонастир с. Сваричів Рожнятівської ТГ Калуського району  Івано-Франківської області </t>
  </si>
  <si>
    <t xml:space="preserve">Нове будівництво полігону ТПВ з облаштуванням сміттєсортувальної лінії на території Перегінської ТГ Калуського району  Івано-Франківської області </t>
  </si>
  <si>
    <t xml:space="preserve">Реконструкція каналізаційних очисних споруд в селищі Перегінське Перегінської ТГ Калуського району  Івано-Франківської області </t>
  </si>
  <si>
    <t xml:space="preserve">Будівництво очисних споруд у с.Боднарів  Калуської ТГ Калуського району  Івано-Франківської області </t>
  </si>
  <si>
    <t xml:space="preserve">Нове будівництво напірного каналізаційного колектора ДП «Рогатин Водоканал» на території Рогатинської ТГ Івано-Франківського району Івано-Франківської області </t>
  </si>
  <si>
    <t xml:space="preserve">Відновлення і підтримання сприятливого гідрологічного режиму річки Гнила Липа в межах м. Рогатин Рогатинської ТГ Івано-Франківського району Івано-Франківської області </t>
  </si>
  <si>
    <t xml:space="preserve">Реконструкція очисних споруд та  мереж водовідведення в м. Перемишляни  Перемишлянської ТГ Львівського району Львівської області </t>
  </si>
  <si>
    <t>UA_M5.2_0070</t>
  </si>
  <si>
    <t>ПАТ "НПК-ГАЛИЧИНА"</t>
  </si>
  <si>
    <t>Вартість розраховано орієнтовно, на основі експертної оцінки вартості робіт</t>
  </si>
  <si>
    <t>Серпень 2023 р.</t>
  </si>
  <si>
    <t xml:space="preserve">Загальні (обов’язкові) дані про оператора КОС:
1. Балансоутримувач: ПАТ "НПК-ГАЛИЧИНА"
2. Код ЄДРПОУ: 00152388
3. Код водокористувача: 460036
4. Інформація щодо роботи КОС (на 01.01.2023 року) відведено зворотних (стічних) вод за рік, тис. куб. м.
- усього: 454,4
- без очистки: 0
- недостатньо-очищених: 0
- нормативно-чистих (без очистки): 0
- нормативно-очищених на очисних спорудах: 454,4
- біологічної очистки: 0
- фізико-хімічної очистки: 454,4
- механічна: 454,4
- потужність очисних споруд, після очищення яких зворотні (стічні) вод скидаються у колектор КП "Дрогобичводоканал": 6570
у тому числі тих, що забезпечують нормативну очистку: 6570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</si>
  <si>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Реконструкція дюкерних каналізаційних переходів на р.Бистриця Надвірнянська в м.Івано-Франківськ  Івано-Франківського району Івано-Франківської області</t>
  </si>
  <si>
    <t xml:space="preserve">Реконструкція шламонакопичувача на Черніївському комплексі водоочисних споруд на р. Бистриця Надвірнянська Івано-Франківського району Івано-Франківської області </t>
  </si>
  <si>
    <t>Нове будівництво очисних споруд продуктивністю 9400 м3/добу на вул.Рамішвілі (урочище "За Залізницею) в м.Надвірна, Надвірнянської ТГ Надвірянського району Івано-Франківської області</t>
  </si>
  <si>
    <t xml:space="preserve">Будівництво очисних споруд та мереж водовідведення в с.Ворона  та с.Виноград Отинійської ТГ Коломийського району Івано-Франківської області  </t>
  </si>
  <si>
    <t xml:space="preserve">Будівництво очисних споруд та мереж водовідведення в с.Голосків та с.Лісний Хлібичин Отинійської ТГ Коломийського району Івано-Франківської області  </t>
  </si>
  <si>
    <t xml:space="preserve">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Отинійської ТГ Коломийського району  Івано-Франківської області </t>
  </si>
  <si>
    <t xml:space="preserve">Будівництво контейнерних майданчиків для збору твердих побутових відходів /Придбання  машин для збору,  транспортування рідких побутових відходів (санбочок) на території Отинійської ТГ Коломийського району  Івано-Франківської області </t>
  </si>
  <si>
    <t xml:space="preserve">Будівництво очисних споруд та мереж водовідведення в с.Угорники та с. Струпків Отинійської ТГ Коломийського району Івано-Франківської області  </t>
  </si>
  <si>
    <t>Реконструкція очисних споруд та мереж водовідведення в селищі  Отинія Коломийського району Івано-Франківської області</t>
  </si>
  <si>
    <t>Реконструкція із кріпленням  дюкерного переходу каналізаційного колектора через р.Бистриця Солотвинська в м.Івано-Франківськ Івано-Франківського району Івано-Франківської області</t>
  </si>
  <si>
    <t>Нове будівництво очисних споруд та каналізаційних мереж в с. Дзвиняч Дзвиняцької ТГ Івано-Франківського району Івано-Франківської області</t>
  </si>
  <si>
    <t xml:space="preserve">Реконструкція каналізаційних очисних споруд та  мереж в селищі Богородчани Богородчанської ТГ Івано-Франківського району Івано-Франківської області </t>
  </si>
  <si>
    <t>Будівництво загальноміських каналізаційних очисних споруд та каналізаційної мережі
 м. Бережани Бережанської ТГ Тернопільського району Тернопільської області</t>
  </si>
  <si>
    <t xml:space="preserve">Проведення заходів з ревіталізації та руслоочистки річки Тлумач в межах населеного пункту Антонівка Тлумацької ТГ  Івано-Франківського району Івано-Франківської області </t>
  </si>
  <si>
    <t xml:space="preserve">Реконструкція очисних споруд та мереж водовідведення 
селищі Козова  Козівської ТГ Тернопільського району Тернопільської області </t>
  </si>
  <si>
    <t>Реконструкція очисних споруд та мереж водовідведення 
м. Монастириська Монастириської ТГ Чортківського району  Тернопільської області</t>
  </si>
  <si>
    <t>Реконструкція очисних споруд та мереж водовідведення 
м. Зборів Зборівської ТГ Тернопільського району Тернопільської області</t>
  </si>
  <si>
    <t>Завершення будівництва біологічних очисних споруд стічних вод  та каналізаційної мережі м. Бучач  Бучацької ТГ Чортківського району Тернопільської області</t>
  </si>
  <si>
    <t>(Завершення) Реконструкція очисних каналізаційних споруд, будівель та інженерних мереж в м.Городенка Городенківської ТГ Коломийського району Івано-Франківської області</t>
  </si>
  <si>
    <t>Будівництво напірного каналізаційного колектора та очисних споруд каналізації в 
с. Біла Білецької ТГ Тернопільського району Тернопільської області</t>
  </si>
  <si>
    <t>Реконструкція очисних споруд та мереж водовідведення в 
с. Великий Глибочок Білецької ТГ Тернопільського району Тернопільської області</t>
  </si>
  <si>
    <t>Реконструкція очисних споруд та мереж водовідведення 
м. Тернопіль  Тернопільського району Тернопільської області</t>
  </si>
  <si>
    <t>Будівництво очисних споруд біологічної очистки господарсько-побутових стічних вод у селищі Велика Березовиця Великоберезовицької ТГ  Тернопільського району Тернопільської області</t>
  </si>
  <si>
    <t xml:space="preserve">Модернізація   очисних споруд та мереж водовідведення м.Чортків Чортківської ТГ Чортківського району Тернопільської області </t>
  </si>
  <si>
    <t>Реконструкція каналізаційних очисних споруд та мереж водовідведення селища Великі Бірки Великобірківська ТГ Тернопільського району Тернопільської області</t>
  </si>
  <si>
    <t>Реконструкція очисних споруд та мереж водовідведення 
с. Великі Гаї Великогаївської ТГ Тернопільського району Тернопільської області</t>
  </si>
  <si>
    <t>Відновлення гідрологічного режиму річки Гнізна в селах Дичків, Красівка, Товстолуг, Білоскірка, Грабовець, Баворів, Застав'є, Смолянка, Скоморохи на території Великогаївської ТГ Тернопільського району Тернопільської області</t>
  </si>
  <si>
    <t>Будівництво очисних споруд та мереж водовідведення м.Теребовля Теребовляської ТГ Тернопільського району Тернопільської області</t>
  </si>
  <si>
    <t xml:space="preserve">Відновлення гідроморфологічних характеристик ділянки русла річки Онут на території с. Онут Вікнянської ТГ Чернівецького району Чернівецької області </t>
  </si>
  <si>
    <t xml:space="preserve">Будівництво каналізаційних   очисних споруд  та мереж водовідведення    с. Чорний Потік Юрковецької ТГ Чернівецького району  Чернівецької області </t>
  </si>
  <si>
    <t xml:space="preserve">Відновлення гідроморфологічних характеристик ділянки русла р.Ременці на території сіл Ржавинці та Баламутівка Юрковецької ТГ  Чернівецького району Чернівецької області </t>
  </si>
  <si>
    <t xml:space="preserve">Відновлення гідроморфологічних характеристик ділянки русла  р.Юрківка та території сіл Юрківці та Чорний Потік Юрковецької ТГ  Чернівецького району Чернівецької області  </t>
  </si>
  <si>
    <t xml:space="preserve"> Завершення будівництва очисних споруд та мереж водовідведення 
м. Борщів  Борщівської ТГ Чортківського району Тернопільської області</t>
  </si>
  <si>
    <t xml:space="preserve">Реконструкція каналізаційних очисних споруд та мереж водовідведення 
м. Копичинці Копичинецької ТГ Чортківського району Тернопільської області </t>
  </si>
  <si>
    <t xml:space="preserve">Будівництво каналізаційних очисних споруд та мереж водовідведення  в   с. Рукшин  Рукшинської ТГ Дністровського району Чернівецької області </t>
  </si>
  <si>
    <t>Будівництво каналізаційних очисних споруд та каналізаційних мереж в 
селищі Підволочиськ Підволочиської ТГ Тернопільського району Тернопільської області</t>
  </si>
  <si>
    <t>Відновлення та підтримання сприятливого гідрологічного режиму та санітарного стану річки Збруч з влаштуванням рекреаційних зон в її заплаві та з одночасною рекультивацією порушених земель на території Сатанівської ТГ Хмельницького району Хмельницької області.</t>
  </si>
  <si>
    <t xml:space="preserve">Реконструкція очисних споруд та мереж водовідведення 
селища  Гусятин Гусятинської ТГ Тернопільського району Тернопільської області </t>
  </si>
  <si>
    <t>Будівництво очисних споруд та мереж водовідведення 
селища  Скала-Подільська Скала-Подільської ТГ Чортківського району Тернопільської області</t>
  </si>
  <si>
    <t xml:space="preserve">Купівля та встановлення насосного агрегату консольного типу (фекальний) VDRT-D 300-400 55 kW 980 RPM (D) для підприємства Волочиського комунального підприємства водопровідно-каналізаційного господарства "Джерело" ,Сатанівська ТГ, Хмельницький район, Хмельницька область </t>
  </si>
  <si>
    <t>Реконструкція каналізаційних очисних споруд м. Волочиськ  Волочиської ТГ Хмельницького району Хмельницької області</t>
  </si>
  <si>
    <t>Модернізація каналізаційних очисних споруд та мереж водовідведення 
м. Скалат Скалатської ТГ Тернопільського району Тернопільської області</t>
  </si>
  <si>
    <t>Будівництво установки для переробки твердих побутових відходів методом біоферментації по вул. Грушевського, 92 в м. Скалат Скалатської ТГ Тернопільського району Тернопільської області</t>
  </si>
  <si>
    <t xml:space="preserve">Модернізація каналізаційних очисних споруд та мереж водовідведення м.Хоростків Хоростківської  ТГ  Чортківського району Тернопільської області </t>
  </si>
  <si>
    <t>Реконструкція каналізаційних очисних споруд селища Сатанів Сатанівської ТГ Хмельницького району  Хмельницької області</t>
  </si>
  <si>
    <t>Реконструкція каналізаційних очисних споруд с. Гвардійське Гвардійської ТГ Хмельницького району Хмельницької області</t>
  </si>
  <si>
    <t>Відновлення гідрологічного режиму річки Смотрич на території Гвардійської ТГ Хмельницького району Хмельницької області</t>
  </si>
  <si>
    <t xml:space="preserve">Реконструкція каналізаційних очисних споруд Державної установи "Райківецька виправна колонія (№78)", с. Райківці Гвардійської ТГ Хмельницького району Хмельницької області
</t>
  </si>
  <si>
    <t>Будівництво каналізаційних очисних споруд м. Городок  Городоцької ТГ Хмельницького району Хмельницької області</t>
  </si>
  <si>
    <t xml:space="preserve">Відновлення гідрологічного режиму річки Смотрич на території с. Черче та с. Залуччя на території Смотрицької ТГ Кам'янець-Подільського району Хмельницької області </t>
  </si>
  <si>
    <t xml:space="preserve">Кам'янець-Подільський </t>
  </si>
  <si>
    <t xml:space="preserve">Реконструкція каналізаційних очисних споруд м. Кам'янець-Подільский Кам'янець-Подільської ТГ Кам'янець-Подільського району Хмельницької області </t>
  </si>
  <si>
    <t xml:space="preserve">Будівництво каналізаційних  очисних споруд та мереж водовідведення    с. Ленківці  Кельменецька ТГ Дністровського району Чернівецької області </t>
  </si>
  <si>
    <t>Реконструкція каналізаційних очисних споруд  селища Кельменці Кельменецька ТГ Чернівцька область</t>
  </si>
  <si>
    <t xml:space="preserve">Модернізація каналізаційних очисних споруд ТОВ "Протеїн Інвест" Новодунаєвська ТГ Кам'янець-Подільський район Хмельницька область </t>
  </si>
  <si>
    <t xml:space="preserve">Відновлення гідрологічного режиму річки Тернава в м. Дунаївці  Дунаївецька ТГ Кам'янець-Подільський район Хмельницька область </t>
  </si>
  <si>
    <t xml:space="preserve">Будівництво каналізаційних очисних споруд  та мереж водовідведення  с. Іванівці  Кельменецька ТГ Дністровський район Чернівецька область </t>
  </si>
  <si>
    <t>Реконструкція каналізаційних очисних споруд селища Ярмолинці  Ярмолинецька ТГ Хмельницький район Хмельницька область</t>
  </si>
  <si>
    <t>Відновлення гідрологічного режиму річки Ушиця та річки Ушка на території Зіньківської ТГ  Хмельницький район Хмельницька область</t>
  </si>
  <si>
    <t>Реконструкція каналізаційних очисних споруд селища  Нова Ушиця  Новоушицька ТГ Кам'янець-Подільський район Хмельницька область</t>
  </si>
  <si>
    <t xml:space="preserve">Будівництво  каналізаційних очисних споруд та мереж водовідведення  в с. Василівка    Сокирянська ТГ       Дністровський район Чернівецька область                        </t>
  </si>
  <si>
    <t xml:space="preserve">Реконструкція каналізаційних очисних споруд    м. Сокиряни Сокирянська ТГ   Дністровський район Чернівецька область                        </t>
  </si>
  <si>
    <t xml:space="preserve"> Реконструкція очисних споруд КУ-200 в  м. Шаргород Шаргородська ТГ Жмеринський район Вінницька область</t>
  </si>
  <si>
    <t>Будівництво очисних споруд повної біологічної очистки для Комунальне підприємство «Томашпільводоканал»
в селищі Томашпіль Томашпільська ТГ Тульчинський район Вінницька область</t>
  </si>
  <si>
    <t xml:space="preserve"> Реконструкція очисних споруд блочного типу "Екокомпакт-100" комунального підприємства «Піщанка-водоканал» розташованих в межах селищі Піщанка  Піщанська ТГ Тульчинський район Вінницька область
</t>
  </si>
  <si>
    <t>Проведення заходів із відновлення та розчистки русла річки Рибниця Слобідська ТГ Подільський район Одеська область</t>
  </si>
  <si>
    <t>Реконструкція каналізаційних очисних споруд та каналізаційних мереж селища Окни Окнянська ТГ Подільський район  Одеська область</t>
  </si>
  <si>
    <t>Проведення заходів із відновлення та розчистки русла річки Ягорлик від селища Окни до с. Малаївці Окнянська ТГ Подільський район  Одеська область</t>
  </si>
  <si>
    <t>Відновлення русла, демонтаж гребель на річці Великий Канай Захарівська ТГ Роздільнянський район Одеська область</t>
  </si>
  <si>
    <t xml:space="preserve">Рекультивація золовідвалів Молдавської ДРЕС  Біляївська ТГ Одеський район Одеська область  </t>
  </si>
  <si>
    <t>Відновлення русла, демонтаж гребель на балці Малороша Затишанська ТГ  Роздільнянський район Одеська область</t>
  </si>
  <si>
    <t>Відновлення  русла, демонтаж гребель на балці Сошка Захарівська ТГ  Роздільнянський район Одеська область</t>
  </si>
  <si>
    <t>Відновлення русла, демонтаж гребель на балці Фрасине Захарівська ТГ  Роздільнянський район Одеська область</t>
  </si>
  <si>
    <t>Реконструкція  каналізаційної мережі  
мкр. Райдужний  в селищі  Затока Кароліно-Бугазька ТГ Білгород-Дністровський район Одеська область</t>
  </si>
  <si>
    <t xml:space="preserve">Реконструкція КНС-1 в с. Бритівка Шабівська ТГ Білгород-Дністровський район Одеська область/
 Будівництво біологічної очистки стічних вод  та реконструкція каналізаційних мереж  в с. Шабо Шабівська ТГ Білгород-Дністровський район Одеська область                           </t>
  </si>
  <si>
    <t xml:space="preserve">Реконструкція каналізаційних очисних споруд та каналізаційних мереж  м. Білгород-Дністровський  Білгород-Дністровський район Одеська область                                     </t>
  </si>
  <si>
    <t xml:space="preserve">Встановлення  водоохоронних зон і прибережних захисних смуг в межах річкового басейну Дністра на території Івано-Франківської області </t>
  </si>
  <si>
    <t xml:space="preserve">Встановлення  водоохоронних зон і прибережних захисних смуг в межах річкового басейну Дністра на території Львівської області </t>
  </si>
  <si>
    <t xml:space="preserve">Встановлення водоохоронних зон і прибережних захисних смуг в межах річкового басейну Дністра на території Тернопільської області </t>
  </si>
  <si>
    <t xml:space="preserve">Встановлення  водоохоронних зон та прибережних захисних смуг в межах річкового басейну Дністра на території Хмельницької області </t>
  </si>
  <si>
    <t xml:space="preserve">Встановлення  водоохоронних зон та прибережних захисних смуг в межах річкового басейну Дністра на території Чернівецької області </t>
  </si>
  <si>
    <t xml:space="preserve">Встановлення  водоохоронних зон і прибережних захисних смуг в межах річкового басейну Дністра на території Вінницької області </t>
  </si>
  <si>
    <t xml:space="preserve">Встановлення водоохоронних зон і прибережних захисних смуг в межах річкового басейну Дністра на території Одеської області </t>
  </si>
  <si>
    <t xml:space="preserve"> Локалізація та видалення осередків інвазивних рослин (Амброзії Полинолистої та Борщівника Сосновського) у прибережних захисних смугах річок Бистриця Надвірнянська, Ворона, Бистриця Солотвинська на території Івано-Франківської ТГ Івано-Франківський район  Івано-Франківська область </t>
  </si>
  <si>
    <t>Могилів-Подільська ТГ                                                    Шаргородська  ТГ                                                                      Ямпільська  ТГ                                                                                 Піщанська  ТГ                                                                                  Мурафська ТГ                                                                        Томашпільська  ТГ                                                           Копайгородська  ТГ</t>
  </si>
  <si>
    <t>Львівська ,                           Івано-Франківська, Чернівецька, Тернопільська, Хмельницька , Вінницька,                 Одеська</t>
  </si>
  <si>
    <t>Львівська ,                          Івано-Франківська, Чернівецька, Тернопільська, Хмельницька , Вінницька,                   Одеська</t>
  </si>
  <si>
    <t>Будівництво каналізаційних мереж та  каналізаційних очисних споруд в с.Стрілки Стрілківська ТГ Самбірський район Львівська область</t>
  </si>
  <si>
    <t xml:space="preserve">Реконструкція очисних споруд  та мереж водовідведення в м. Миколаїв Миколаївська ТГ Стрийський район Львівська область </t>
  </si>
  <si>
    <t>Будівництво каналізаційних мереж та  каналізаційних очисних споруд в с. Більче, с. Гірське, с. Дроговиж, с. Рудники Миколаївська ТГ Стрийський район  Львівська область</t>
  </si>
  <si>
    <t>Будівництво каналізаційних мереж та  каналізаційних очисних споруд в с.Пісочна, с.Розвадів, с.Київець Розвадівська ТГ Стрийський район  Львівська область</t>
  </si>
  <si>
    <t>Реконструкція каналізаційних мереж та каналізаційної-насосної станції в с. Копанки Калуська ТГ Калуський  район Івано-Франківська область</t>
  </si>
  <si>
    <t>Старосамбірська ТГ</t>
  </si>
  <si>
    <t>Стрілківська ТГ</t>
  </si>
  <si>
    <t>Новороздільська ТГ</t>
  </si>
  <si>
    <t>Миколаївська ТГ</t>
  </si>
  <si>
    <t>Розвадівська ТГ</t>
  </si>
  <si>
    <t xml:space="preserve">Новороздільська ТГ </t>
  </si>
  <si>
    <t>Калуська  ТГ</t>
  </si>
  <si>
    <t>Бурштинська  ТГ</t>
  </si>
  <si>
    <t>Галицька  ТГ</t>
  </si>
  <si>
    <t>Журавненська ТГ</t>
  </si>
  <si>
    <t>Золотопотіцька ТГ, 
Заліщицька ТГ,
Мельнице- Подільська ТГ</t>
  </si>
  <si>
    <t>Чернелицька  ТГ</t>
  </si>
  <si>
    <t>Заліщицька ТГ</t>
  </si>
  <si>
    <t>Вікнянська ТГ</t>
  </si>
  <si>
    <t>Староушицька ТГ</t>
  </si>
  <si>
    <t>НоводністровськаТГ</t>
  </si>
  <si>
    <t>Ямпільська ТГ</t>
  </si>
  <si>
    <t>Могилів-Подільська ТГ</t>
  </si>
  <si>
    <t>Біляївська ТГ</t>
  </si>
  <si>
    <t>Ралівська ТГ</t>
  </si>
  <si>
    <t>Новокалинівська ТГ</t>
  </si>
  <si>
    <t>Хирівська ТГ</t>
  </si>
  <si>
    <t>Бісковицька ТГ</t>
  </si>
  <si>
    <t>Самбірська ТГ</t>
  </si>
  <si>
    <t>Комарнівська ТГ</t>
  </si>
  <si>
    <t>Зимноводівська ТГ</t>
  </si>
  <si>
    <t>Східницька ТГ</t>
  </si>
  <si>
    <t>Дрогобицька ТГ</t>
  </si>
  <si>
    <t>Бориславська ТГ</t>
  </si>
  <si>
    <t>Меденицька ТГ</t>
  </si>
  <si>
    <t>Трускавецька ТГ</t>
  </si>
  <si>
    <t>Щирецька ТГ</t>
  </si>
  <si>
    <t>Солонківська ТГ</t>
  </si>
  <si>
    <t>Оброшинська ТГ</t>
  </si>
  <si>
    <t>Пустомитівська ТГ</t>
  </si>
  <si>
    <t>Львівська ТГ</t>
  </si>
  <si>
    <t>Тростянецька  ТГ</t>
  </si>
  <si>
    <t>Турківська ТГ</t>
  </si>
  <si>
    <t>Боринська ТГ</t>
  </si>
  <si>
    <t>Сколівська ТГ</t>
  </si>
  <si>
    <t>Стрийська ТГ</t>
  </si>
  <si>
    <t>Жидачівська ТГ</t>
  </si>
  <si>
    <t>Гніздичівська ТГ</t>
  </si>
  <si>
    <t>Грабовецько-Дулібівська ТГ</t>
  </si>
  <si>
    <t>Славська ТГ</t>
  </si>
  <si>
    <t>Бірська ТГ</t>
  </si>
  <si>
    <t>Ходорівська ТГ</t>
  </si>
  <si>
    <t>Давидівська ТГ</t>
  </si>
  <si>
    <t>Моршинська ТГ</t>
  </si>
  <si>
    <t>Долинська  ТГ</t>
  </si>
  <si>
    <t>Болехівська  ТГ</t>
  </si>
  <si>
    <t xml:space="preserve">Брошнів Осадська ТГ </t>
  </si>
  <si>
    <t>Брошнів -Осадська ТГ</t>
  </si>
  <si>
    <t>Брошнів-Осадська  ТГ</t>
  </si>
  <si>
    <t>Рожнятівська  ТГ</t>
  </si>
  <si>
    <t>Перегінська ТГ</t>
  </si>
  <si>
    <t>Перегінська  ТГ</t>
  </si>
  <si>
    <t>Рогатинська  ТГ</t>
  </si>
  <si>
    <t>Рогатинська ТГ</t>
  </si>
  <si>
    <t>Більшівцівська  ТГ</t>
  </si>
  <si>
    <t>Більшівцівська ТГ</t>
  </si>
  <si>
    <t>Ямницька  ТГ</t>
  </si>
  <si>
    <t>Івано-Франківська  ТГ</t>
  </si>
  <si>
    <t>Надвірнянська  ТГ</t>
  </si>
  <si>
    <t>Тисменицька ТГ</t>
  </si>
  <si>
    <t>Отинійська  ТГ</t>
  </si>
  <si>
    <t>Отинійська ТГ</t>
  </si>
  <si>
    <t>Івано-Франківська ТГ,                                                           Угринівська ТГ</t>
  </si>
  <si>
    <t>Богородчанська  ТГ</t>
  </si>
  <si>
    <t>Бережанська ТГ</t>
  </si>
  <si>
    <t>Поморянська ТГ</t>
  </si>
  <si>
    <t>Тлумацька ТГ</t>
  </si>
  <si>
    <t>Козівська ТГ</t>
  </si>
  <si>
    <t>Монастириська ТГ</t>
  </si>
  <si>
    <t>Підгаєцька ТГ</t>
  </si>
  <si>
    <t>Зборівська ТГ</t>
  </si>
  <si>
    <t>Бучацька ТГ</t>
  </si>
  <si>
    <t>Городенківська  ТГ</t>
  </si>
  <si>
    <t>Білецька ТГ</t>
  </si>
  <si>
    <t>Тернопільська ТГ</t>
  </si>
  <si>
    <t>Велико-березовицька ТГ</t>
  </si>
  <si>
    <t>Микулинецька ТГ</t>
  </si>
  <si>
    <t>Чортківська ТГ</t>
  </si>
  <si>
    <t>Великобірківська ТГ</t>
  </si>
  <si>
    <t>Збаразька ТГ</t>
  </si>
  <si>
    <t>Великогаївська ТГ</t>
  </si>
  <si>
    <t>Теребовлянська ТГ</t>
  </si>
  <si>
    <t>Борщівська ТГ</t>
  </si>
  <si>
    <t>Копичинецька ТГ</t>
  </si>
  <si>
    <t>Волочиська ТГ</t>
  </si>
  <si>
    <t>Підволочиська  ТГ</t>
  </si>
  <si>
    <t>Сатанівська ТГ</t>
  </si>
  <si>
    <t>Гусятинська ТГ</t>
  </si>
  <si>
    <t>Скала-Подільська ТГ</t>
  </si>
  <si>
    <t>Скалатська ТГ</t>
  </si>
  <si>
    <t>Хоростківська ТГ</t>
  </si>
  <si>
    <t>Сатанівська  ТГ</t>
  </si>
  <si>
    <t>Гвардійська ТГ</t>
  </si>
  <si>
    <t>Городоцька ТГ</t>
  </si>
  <si>
    <t>Смотрицька ТГ</t>
  </si>
  <si>
    <t>Кам'янець-Подільська ТГ</t>
  </si>
  <si>
    <t>Новодунаєвецька ТГ</t>
  </si>
  <si>
    <t xml:space="preserve">Дунаєвецька ТГ </t>
  </si>
  <si>
    <t>Дунаєвецька ТГ</t>
  </si>
  <si>
    <t>Ярмолинецька ТГ</t>
  </si>
  <si>
    <t>Зіньківська ТГ</t>
  </si>
  <si>
    <t>Новоушицька ТГ</t>
  </si>
  <si>
    <t>Мурованокуриловецька ТГ</t>
  </si>
  <si>
    <t>Копайгородська ТГ</t>
  </si>
  <si>
    <t xml:space="preserve">Шаргородська ТГ       </t>
  </si>
  <si>
    <t>Томашпільська ТГ</t>
  </si>
  <si>
    <t>Піщанська ТГ</t>
  </si>
  <si>
    <t>Овідіопольська ТГ</t>
  </si>
  <si>
    <t>Білгород-Дністровська ТГ</t>
  </si>
  <si>
    <t xml:space="preserve"> Івано-Франківська ТГ</t>
  </si>
  <si>
    <t xml:space="preserve"> річка Дністер</t>
  </si>
  <si>
    <t>річка  Дністер</t>
  </si>
  <si>
    <t>річка Дністер</t>
  </si>
  <si>
    <t xml:space="preserve"> Вартість орієнтовна (скид в ТОВ "Карпатнафтохім")</t>
  </si>
  <si>
    <t xml:space="preserve"> річка Дністер    </t>
  </si>
  <si>
    <t>Вартість орієнтовна (скид  в ТОВ "Карпатнафтохім")</t>
  </si>
  <si>
    <t xml:space="preserve">річка  Дністер  </t>
  </si>
  <si>
    <t>Під ризиком,
Під ризиком,
Під ризиком</t>
  </si>
  <si>
    <t>річка Дністер,
річка  Дністер,
ІЗМПВ, Дністровське водосховище</t>
  </si>
  <si>
    <t xml:space="preserve"> річка Должок (р.Дністер)</t>
  </si>
  <si>
    <t>річка Довжок (р.Дністер)</t>
  </si>
  <si>
    <t>річка Потік ( р. Дністер)</t>
  </si>
  <si>
    <t>UA_М5.2 _0009</t>
  </si>
  <si>
    <t>UA_М5.2 _0010</t>
  </si>
  <si>
    <t xml:space="preserve">   UA_М5.2 _0010</t>
  </si>
  <si>
    <t>ІЗМПВ,  річка Дністер (Дністровське водосховище)</t>
  </si>
  <si>
    <t xml:space="preserve">  UA_М5.2 _0010</t>
  </si>
  <si>
    <t xml:space="preserve"> UA_М5.2 _0010</t>
  </si>
  <si>
    <t>UA_M5.2_0010</t>
  </si>
  <si>
    <t>ІЗМПВ,   річка Дністер (Буферне водосховище)</t>
  </si>
  <si>
    <t xml:space="preserve"> UA_М5.2 _0011</t>
  </si>
  <si>
    <t>UA_М5.2_0012</t>
  </si>
  <si>
    <t xml:space="preserve"> UA_М5.2_0012</t>
  </si>
  <si>
    <t>UA_М5.2_0014</t>
  </si>
  <si>
    <t xml:space="preserve"> UA_М5.2_0014 </t>
  </si>
  <si>
    <t>річка Турунчук</t>
  </si>
  <si>
    <t>ІЗМПВ, річка Ореб</t>
  </si>
  <si>
    <t>річка Стрв ʹяж</t>
  </si>
  <si>
    <t>річка Стрв’яж</t>
  </si>
  <si>
    <t>річка Стрв'яж</t>
  </si>
  <si>
    <t>ІЗМПВ, річка  Рудний</t>
  </si>
  <si>
    <t>ІЗМПВ, річка Верещиця</t>
  </si>
  <si>
    <t>ІЗМПВ, річка Стара Ріка</t>
  </si>
  <si>
    <t>річка Бистриця,
річка Східниця</t>
  </si>
  <si>
    <t>річка Бистриця</t>
  </si>
  <si>
    <t>недосягнення *</t>
  </si>
  <si>
    <t>ІЗМПВ, річка Ростока</t>
  </si>
  <si>
    <t>річка Тисмениця</t>
  </si>
  <si>
    <t>річка  Тисмениця</t>
  </si>
  <si>
    <t>річка Слониця</t>
  </si>
  <si>
    <t>річка Бар</t>
  </si>
  <si>
    <t>річка  Уличанка</t>
  </si>
  <si>
    <t xml:space="preserve"> річка Щерек (річка Щирець)</t>
  </si>
  <si>
    <t>річка  Без назви (річка Щирець)</t>
  </si>
  <si>
    <t>річка Ставчанка</t>
  </si>
  <si>
    <t xml:space="preserve">ІЗМПВ, річка Ставчанка </t>
  </si>
  <si>
    <t>річка  Зубра</t>
  </si>
  <si>
    <t>річка Стрий</t>
  </si>
  <si>
    <t>річка  Стрий</t>
  </si>
  <si>
    <t xml:space="preserve"> річка Стрий</t>
  </si>
  <si>
    <t>річка Опір</t>
  </si>
  <si>
    <t>ІЗМПВ, річка Луг (Боберка)</t>
  </si>
  <si>
    <t>річка Луг (Боберка)</t>
  </si>
  <si>
    <t>ІЗМПВ,річка  Давидівка  (Кривуля)</t>
  </si>
  <si>
    <t>річка Бережниця</t>
  </si>
  <si>
    <t>UA_M5.2_0246                  UA_M5.2_0159                UA_M5.2_0136</t>
  </si>
  <si>
    <t>Під ризиком                                                 Під ризиком                                                   Під ризиком</t>
  </si>
  <si>
    <t>річка Бережниця,                             річка  Стрий ,                                 ІЗМПВ, річка Кропивник</t>
  </si>
  <si>
    <t xml:space="preserve">річка Садзава             </t>
  </si>
  <si>
    <t>Під ризиком                                                Під ризиком</t>
  </si>
  <si>
    <t xml:space="preserve">річка Лущава,                                              річка Тужанка </t>
  </si>
  <si>
    <t>UA_M5.2_0281             UA_M5.2_0296</t>
  </si>
  <si>
    <t xml:space="preserve">річка  Сукель       </t>
  </si>
  <si>
    <t>річка Гериня</t>
  </si>
  <si>
    <t xml:space="preserve"> Безіменний струмок, притока річки Сівка</t>
  </si>
  <si>
    <t>UA_M5.2_0308           UA_M5.2_0309</t>
  </si>
  <si>
    <t>Під ризиком                                              Під ризиком</t>
  </si>
  <si>
    <t>річка Сівка</t>
  </si>
  <si>
    <t>річка Сівка,                                        річка Чечва</t>
  </si>
  <si>
    <t>UA_M5.2_0309                 UA_M5.2_0349</t>
  </si>
  <si>
    <t xml:space="preserve">Під ризиком                                                    Під ризиком      </t>
  </si>
  <si>
    <t xml:space="preserve">річка Лімниця           </t>
  </si>
  <si>
    <t>річка Дуба</t>
  </si>
  <si>
    <t>UA_M5.2_0361                 UA_M5.2_0362             UA_M5.2_0363</t>
  </si>
  <si>
    <t>під ризиком                                                 під ризиком                                                     під ризиком</t>
  </si>
  <si>
    <t>ІЗМПВ, річка Млинівка</t>
  </si>
  <si>
    <t xml:space="preserve">Недосягнення* </t>
  </si>
  <si>
    <t>річка  Луква</t>
  </si>
  <si>
    <t>річка Гнила Липа</t>
  </si>
  <si>
    <t>ІЗМПВ, річка Нараївка</t>
  </si>
  <si>
    <t xml:space="preserve"> річка Бистриця Надвірнянська </t>
  </si>
  <si>
    <t>річка Бистриця  Надвірнянська</t>
  </si>
  <si>
    <t>річка Ворона</t>
  </si>
  <si>
    <t>UA_M5.2_0433                UA_M5.2_0432</t>
  </si>
  <si>
    <t xml:space="preserve"> річка Ворона</t>
  </si>
  <si>
    <t>Під ризиком                                                    Під ризиком</t>
  </si>
  <si>
    <t>річка Без Назви (р.Сербень)</t>
  </si>
  <si>
    <t>UA_M5.2_0437                     UA_M5.2_0433                UA_M5.2_0441</t>
  </si>
  <si>
    <t>під ризиком                                                під ризиком                                                          під ризиком</t>
  </si>
  <si>
    <t xml:space="preserve">Недосягнення*                       Недосягнення 
Недосягнення* </t>
  </si>
  <si>
    <t xml:space="preserve">річка Сербен (Без назви), 
річка Ворона, 
річка Баб'янка                     </t>
  </si>
  <si>
    <t>UA_M5.2_0437           UA_M5.2_0437             UA_M5.2_0439       UA_M5.2_0441        UA_M5.2_0440              UA_M5.2_0439         UA_M5.2_0443       UA_M5.2_0445        UA_M5.2_0434         UA_M5.2_0436</t>
  </si>
  <si>
    <t>під ризиком                                                   під ризиком                                            без ризику                                                під ризиком                               можливо під ризиком                    без ризику                                                під ризиком                                                під ризиком                                             під ризиком                                            під ризиком</t>
  </si>
  <si>
    <t xml:space="preserve">річка Сербен (Без назви), 
річка Кошилівка (Без назви),                                        річка Бобрівка,                                                                      річка Баб'янка ,                                                                      річка Хоросна                                                                         річка Бобрівка,                                                                  річка Опрашина,                                                                     ІЗМПВ, річка Торгова,                                                                          річка Велесничка (Без назви)                                                  річка Стебник (без назви)                 </t>
  </si>
  <si>
    <t xml:space="preserve">річка Сербен (Без назви), 
річка Кошилівка (Без назви),                                        річка Бобрівка,                                                                      річка Баб'янка ,                                                                      річка Хоросна                                                                         річка Бобрівка,                                                                  річка Опрашина,                                                                     ІЗМПВ, річка Торгова,                                                                          річка Велесничка (Без назви)                                                  річка Стебник (без назви)    </t>
  </si>
  <si>
    <t>UA_M5.2_0437                UA_M5.2_0437              UA_M5.2_0439                UA_M5.2_0441               UA_M5.2_0440           UA_M5.2_0439            UA_M5.2_0443           UA_M5.2_0445        UA_M5.2_0434        UA_M5.2_0436</t>
  </si>
  <si>
    <t>під ризиком                                               під ризиком                                               без ризику                                                       під ризиком                                    можливо під ризиком                     без ризику                                                       під ризиком                                              під ризиком                                               під ризиком                                               під ризиком</t>
  </si>
  <si>
    <t xml:space="preserve">річка Баб'янка </t>
  </si>
  <si>
    <t xml:space="preserve">ІЗМПВ, річка Торгова </t>
  </si>
  <si>
    <t>річка Бистриця  Солотвинська</t>
  </si>
  <si>
    <t xml:space="preserve">UA_M5.2_0457             UA_M5.2_0392 </t>
  </si>
  <si>
    <t xml:space="preserve">  річка Бистриця Солотвинська, 
річка Бистриця</t>
  </si>
  <si>
    <t>Під ризиком                                            Під ризиком</t>
  </si>
  <si>
    <t>річка Раковий (Раковець)</t>
  </si>
  <si>
    <t>річка Стебник</t>
  </si>
  <si>
    <t xml:space="preserve"> ІЗМПВ, річка  Золота Липа</t>
  </si>
  <si>
    <t xml:space="preserve">річка Маханівка </t>
  </si>
  <si>
    <t xml:space="preserve"> річка Тлимачик (р.Тлумач)</t>
  </si>
  <si>
    <t>річка Тлимачик (р.Тлумач)</t>
  </si>
  <si>
    <t>річка  Стрипа</t>
  </si>
  <si>
    <t xml:space="preserve">річка Лемиць </t>
  </si>
  <si>
    <t>річка  Серет</t>
  </si>
  <si>
    <t xml:space="preserve"> річка Серет</t>
  </si>
  <si>
    <t>річка  Гнізна</t>
  </si>
  <si>
    <t>річка Онут</t>
  </si>
  <si>
    <t>UA_М5.2 _0657</t>
  </si>
  <si>
    <t>річка  Онут</t>
  </si>
  <si>
    <t>річка Ременці</t>
  </si>
  <si>
    <t>ІЗМПВ, річка Юрківка</t>
  </si>
  <si>
    <t>річка Нічлава</t>
  </si>
  <si>
    <t>ІЗМПВ, річка Стрілка</t>
  </si>
  <si>
    <t>річка Берест</t>
  </si>
  <si>
    <t xml:space="preserve">  UA_М5.2 _0696</t>
  </si>
  <si>
    <t xml:space="preserve"> ІЗМПВ, річка Збруч</t>
  </si>
  <si>
    <t>UA_M5.2_0700
UA_M5.2_0701
UA_M5.2_0702</t>
  </si>
  <si>
    <t>річка  Збруч</t>
  </si>
  <si>
    <t xml:space="preserve"> річка Збруч</t>
  </si>
  <si>
    <t>ІЗМПВ, Боднарівське водосховище</t>
  </si>
  <si>
    <t>ІЗМПВ,  річка Бовенець</t>
  </si>
  <si>
    <t>UA_M5.2_0729</t>
  </si>
  <si>
    <t>ІЗМПВ, річка Без назви (р.Бовенець)</t>
  </si>
  <si>
    <t>річка Корилівка</t>
  </si>
  <si>
    <t>ІЗМПВ, річка Тайна</t>
  </si>
  <si>
    <t>UA_M5.2_0760</t>
  </si>
  <si>
    <t>ІЗМПВ, річка Жванчик</t>
  </si>
  <si>
    <t>ІЗМПВ, річка Смотрич</t>
  </si>
  <si>
    <t>річка Смотрич</t>
  </si>
  <si>
    <t xml:space="preserve"> UA_M5.2_0783
UA_M5.2_0784
UA_M5.2_0788
 UA_M5.2_0789
UA_M5.2_0790</t>
  </si>
  <si>
    <t>ІЗМПВ, річка Смотрич,                 річка Смотрич,                                  річка Без назви,                                  річка Без назви,                               річка Без назви</t>
  </si>
  <si>
    <t xml:space="preserve">Не встановлено                 
Недосягнення 
Не встановлено 
Не встановлено 
Не встановлено </t>
  </si>
  <si>
    <t xml:space="preserve">Не встановлено   </t>
  </si>
  <si>
    <t>ІЗМПВ , річка Смотрич</t>
  </si>
  <si>
    <t xml:space="preserve"> річка Смотрич</t>
  </si>
  <si>
    <t>річка  Мукша</t>
  </si>
  <si>
    <t>UA_M5.2_0826</t>
  </si>
  <si>
    <t xml:space="preserve">   UA_М5.2 _0831</t>
  </si>
  <si>
    <t>річка  Сара Лунга</t>
  </si>
  <si>
    <t>річка Ромаданка (річка Сурша)</t>
  </si>
  <si>
    <t xml:space="preserve">      UA_М5.2 _0832</t>
  </si>
  <si>
    <t>ІЗМПВ, річка Тернава</t>
  </si>
  <si>
    <t xml:space="preserve"> UA_M5.2_0835</t>
  </si>
  <si>
    <t>річка  Тернава</t>
  </si>
  <si>
    <t xml:space="preserve"> річка Тернава</t>
  </si>
  <si>
    <t>річка Пеліванова</t>
  </si>
  <si>
    <t xml:space="preserve">  UA_М5.2 _0858</t>
  </si>
  <si>
    <t>ІЗМПВ, річка  Ушиця</t>
  </si>
  <si>
    <t>UA_M5.2_0865</t>
  </si>
  <si>
    <t xml:space="preserve"> річка Ушиця, 
річка Ушка</t>
  </si>
  <si>
    <t>річка  Калюс</t>
  </si>
  <si>
    <t>річка  Жван</t>
  </si>
  <si>
    <t xml:space="preserve"> UA_M5.2_0915</t>
  </si>
  <si>
    <t>річка Кольчинська</t>
  </si>
  <si>
    <t>річка Сокиряни</t>
  </si>
  <si>
    <t xml:space="preserve">ІЗМПВ, річка Немія
</t>
  </si>
  <si>
    <t>UA_M5.2_0958</t>
  </si>
  <si>
    <t xml:space="preserve">UA_M5.2_0995                                       UA_M5.2_0997   </t>
  </si>
  <si>
    <t>Під ризиком                                               Під ризиком</t>
  </si>
  <si>
    <t xml:space="preserve">річка  Суха (Вовчиця) ,
річка Деребчинка
</t>
  </si>
  <si>
    <t>річка  Мурашка</t>
  </si>
  <si>
    <t xml:space="preserve"> UA_M5.2_1007</t>
  </si>
  <si>
    <t>ІЗМПВ, річка Томашпіль</t>
  </si>
  <si>
    <t>UA_M5.2_1040</t>
  </si>
  <si>
    <t>річка Хрустова</t>
  </si>
  <si>
    <t xml:space="preserve"> UA_M5.2_1079</t>
  </si>
  <si>
    <t>річка Рибниця</t>
  </si>
  <si>
    <t>ІЗМПВ, річка Ягорлик
річка Ягорлик</t>
  </si>
  <si>
    <t>ІЗМПВ, річка Ягорлик</t>
  </si>
  <si>
    <t>річка Великий Канай (Кучурган)</t>
  </si>
  <si>
    <t>річка Кучурган</t>
  </si>
  <si>
    <t>ІЗМПВ, балка Малороша</t>
  </si>
  <si>
    <t>ІЗМПВ, балка Сошка</t>
  </si>
  <si>
    <t>ІЗМПВ, балка Фрасине</t>
  </si>
  <si>
    <t>перехідні води, Дністровський лиман</t>
  </si>
  <si>
    <t>UA_М5.2. _1152</t>
  </si>
  <si>
    <t>перехідні води, Дністровський  лиман</t>
  </si>
  <si>
    <t xml:space="preserve"> UA_М5.2_1152</t>
  </si>
  <si>
    <t>UA_М5.2_1152</t>
  </si>
  <si>
    <t xml:space="preserve">Всі </t>
  </si>
  <si>
    <t xml:space="preserve">Чернелицька ТГ
</t>
  </si>
  <si>
    <t>Кельменецька  ТГ</t>
  </si>
  <si>
    <t>Відповідно угоди підписаної між  Україною та Молдовою планується будівництво прикордонного мостового переходу через річку Дністер у районі населених пунктів Ямпіль з українського боку і Косеуць з боку Молдови. Загальна довжина мосту має становити понад 1400 метрів. Ямпільський міст може виявитися альтернативою переправі на прикордонному переході "Ямпіль – Косеуць" , а також дозволить розвантажити міжнародний пункт пропуску "Могилів-Подільський – Отач".</t>
  </si>
  <si>
    <t>Могилів-Подільське міське комунальне підприємство водоканал</t>
  </si>
  <si>
    <t>Комунальне підприємство «Ямпільводоканал»</t>
  </si>
  <si>
    <t>КП «Біляївський водоканал»</t>
  </si>
  <si>
    <t xml:space="preserve"> КП "Універсалсервіс"</t>
  </si>
  <si>
    <t>КП "Універсалсервіс"</t>
  </si>
  <si>
    <t xml:space="preserve">Ралівське управління житлово-комунального господарства
</t>
  </si>
  <si>
    <t xml:space="preserve">Новокалинівське виробниче управління ЖКГ
</t>
  </si>
  <si>
    <t xml:space="preserve">КП « ВКГ м.Хирів»
</t>
  </si>
  <si>
    <t xml:space="preserve">Самбірське ВУВКГ  
</t>
  </si>
  <si>
    <t xml:space="preserve">КП "Комарно-Сервіс" Комарнівської міської ради
</t>
  </si>
  <si>
    <t xml:space="preserve">ТзОВ "Енергія-Тепловодосервіс"
</t>
  </si>
  <si>
    <t xml:space="preserve">ПУБЛІЧНЕ АКЦІОНЕРНЕ ТОВАРИСТВО "НАФТОПЕРЕРОБНИЙ КОМПЛЕКС-ГАЛИЧИНА" (ПАТ "НПК-ГАЛИЧИНА") </t>
  </si>
  <si>
    <t xml:space="preserve">КП "Вододар"
</t>
  </si>
  <si>
    <t xml:space="preserve">КП "Дрогобичводоканал" Дрогобицької міської ради
</t>
  </si>
  <si>
    <t xml:space="preserve">Меденицька селищна рада
</t>
  </si>
  <si>
    <t xml:space="preserve">ТзОВ «Трускавецький водоканал»
</t>
  </si>
  <si>
    <t xml:space="preserve">Дрогобицька міська рада
</t>
  </si>
  <si>
    <t xml:space="preserve">Трускавецька міська рада
</t>
  </si>
  <si>
    <t xml:space="preserve">КП «Пустомитиводоканал»
</t>
  </si>
  <si>
    <t xml:space="preserve">КП «Оброшин»
</t>
  </si>
  <si>
    <t xml:space="preserve">КП «Пустомитиводоканал» 
</t>
  </si>
  <si>
    <t xml:space="preserve">ЛМКП «Львівводоканал"
</t>
  </si>
  <si>
    <t xml:space="preserve">МКП «Миколаївводоканал»
</t>
  </si>
  <si>
    <t xml:space="preserve">Турківська міська рада
</t>
  </si>
  <si>
    <t xml:space="preserve">Боринська селищна рада
</t>
  </si>
  <si>
    <t xml:space="preserve">Сколівська міська рада
</t>
  </si>
  <si>
    <t xml:space="preserve">КП «Стрийводоканал» 
</t>
  </si>
  <si>
    <t xml:space="preserve">КП « Жидачівводоканал»
</t>
  </si>
  <si>
    <t xml:space="preserve">Славське комунальне водоканалізаційне підприємство
</t>
  </si>
  <si>
    <t xml:space="preserve">Сколівське комунальне водоканалізаційне підприємство 
</t>
  </si>
  <si>
    <t xml:space="preserve">КП "Бібрський водоканал"
</t>
  </si>
  <si>
    <t xml:space="preserve">КП «Ходорівводоканал»
</t>
  </si>
  <si>
    <t xml:space="preserve">Давидівська сільська рада Львівського району 
Львівської області
</t>
  </si>
  <si>
    <t xml:space="preserve">Підприємство житлово-комунального господарства Моршинської міської ради
</t>
  </si>
  <si>
    <t xml:space="preserve">КП"Водоканал Плюс"
</t>
  </si>
  <si>
    <t xml:space="preserve">МКП " Перемишляниводоканал"
</t>
  </si>
  <si>
    <t>КП "Івано-Франківськ-водоекотехпром"  м. Івано-Франківськ</t>
  </si>
  <si>
    <t>Отинійський комбінат комунальних підприємство</t>
  </si>
  <si>
    <t>Отинійський комбінат комунальних підприємств</t>
  </si>
  <si>
    <t>Угринівська ТГ/ КП "Івано-Франківськ-водоекотехпром"  м. Івано-Франківськ</t>
  </si>
  <si>
    <t xml:space="preserve">24 ТГ в межах річкового басейну Дністра на території Хмельницької області </t>
  </si>
  <si>
    <t xml:space="preserve">12 ТГ в межах річкового басейну Дністра на території Чернівецької області </t>
  </si>
  <si>
    <t xml:space="preserve">22 ТГ в межах річкового басейну Дністра на території Вінницької області </t>
  </si>
  <si>
    <t>16 ТГ в межах річкового басейну Дністра на території Одеської області</t>
  </si>
  <si>
    <t>Сільські, селищні, міські ради Івано-Франківської ТГ</t>
  </si>
  <si>
    <t>власні кошти та інші кошти не заборонені законодавством</t>
  </si>
  <si>
    <t xml:space="preserve">Вартість орієнтовна </t>
  </si>
  <si>
    <t xml:space="preserve">ПКД розроблена в 2019 році, потребує коригування (згідно ПКД вартість 13,217 млн грн). Вартість заходу розрахована з врахуванням індексу споживчих цін 126,6 (2022 рік) </t>
  </si>
  <si>
    <t xml:space="preserve">ПКД відсутня.               Зроблені орієнтовні розрахунки (експертна думка) </t>
  </si>
  <si>
    <t xml:space="preserve">ПКД відсутня, зроблені орієнтовні розрахунки  </t>
  </si>
  <si>
    <t xml:space="preserve">Зроблені орієнтовні розрахунки </t>
  </si>
  <si>
    <t>ПКД відсутня.
Вартість  розраховано орієнтовно, на основі експертної оцінки вартості очистки</t>
  </si>
  <si>
    <t xml:space="preserve">ПКД розроблено у 2020 році </t>
  </si>
  <si>
    <t xml:space="preserve">ПКД відсутнє, вартість орієнтовна </t>
  </si>
  <si>
    <t xml:space="preserve">ПКД відсутнє. Вартість орієнтовна </t>
  </si>
  <si>
    <t xml:space="preserve"> Розроблено  ПКД - 02.09.2019 на суму  18 945,0 тис. грн.
</t>
  </si>
  <si>
    <t>Розроблено  ПКД - 04.11.2020</t>
  </si>
  <si>
    <t xml:space="preserve">Відсутня ПКД. Розрахунок зроблено орієнтовно на основі вартості очистки </t>
  </si>
  <si>
    <t xml:space="preserve">Відсутня ПКД. Розрахунок зроблено орієнтовно  на основі вартості  очистки </t>
  </si>
  <si>
    <t>Проектно-кошторисна документація та ОВД відсутні. Вартість орієнтовна</t>
  </si>
  <si>
    <t xml:space="preserve">ПКД відсутнє. Вартість заходу орієнтовна </t>
  </si>
  <si>
    <t xml:space="preserve">Дністровське БУВР  </t>
  </si>
  <si>
    <t xml:space="preserve"> Вартість орієнтовна </t>
  </si>
  <si>
    <t xml:space="preserve">Проектування та будівництво головного каналізаційного колектора від перехрестя вулиць Надрічна-Максимовича в м.Івано-Франківську до КОС в с.Ямниця Івано-Франківської ТГ Івано-Франківського району Івано-Франківської області/  (Завершення) Зовнішня побутова каналізація. Вул.Незалежності №1-№372 с.Угринів, вул. Світла-Карпатська, Івасюка с.Клузів   Угринівської ТГ  Івано-Франківського району Івано-Франківської області                                      </t>
  </si>
  <si>
    <t>ВП "Львівська ГРЕ" ДП "Західукргеологія", Подільська ГГП ДП "УГК",Південно-Українська ГГП ДП "УГК"</t>
  </si>
  <si>
    <t>М5.2 Район басейну річки Дністер</t>
  </si>
  <si>
    <t>вересень 2023</t>
  </si>
  <si>
    <t>ВП "Львівська ГРЕ" ДП "Західукргеологія", Подільська ГГП ДП "УГК",Південно-Українська ГГП ДП "УГК",</t>
  </si>
  <si>
    <t>зони санітарної охорони родовища (І зона ЗСО)</t>
  </si>
  <si>
    <t>всі</t>
  </si>
  <si>
    <t>державні кошти або грантова допомога</t>
  </si>
  <si>
    <t xml:space="preserve">2025 – 2030 рік </t>
  </si>
  <si>
    <t>Будівництво очисних споруд та  мереж водовідведення КП "Обрій" в селищі Поморяни Поморянської ТГ Золочівського району Львівської області</t>
  </si>
  <si>
    <t>Реконструкція очисних споруд та  мереж водовідведення в селищі  Розділ та с.Березина Новороздільська ТГ Стрийський район Львівська область</t>
  </si>
  <si>
    <t xml:space="preserve">Реконструкція очисних споруд та мереж водовідведення (селище Щирець, вул. Сагайдачного) Щирецької ТГ Львівського району  Львівської області </t>
  </si>
  <si>
    <t>Розширення і реконструкція діючого комплексу очисних споруд та мереж водовідведення в селищі Славське Сколівської ТГ Стрийського району  Львівської області</t>
  </si>
  <si>
    <t xml:space="preserve">Реконструкція каналізаційних очисних споруд селища Дашава  та селища Угерсько , а також будівництво КОС с.Ланівка комунального підприємства та каналізаційних мереж в с. Ланівка "Водоканал Плюс", Стрийської ТГ Стрийського району Львівської області </t>
  </si>
  <si>
    <t xml:space="preserve">Вартість орієнтовна, ПКД не розроблене Очисні споруди не повністю забезпечують потребу в очищенні стоків, так як зростає кількість споживачів, а також планується будівництво каналізаційних мереж частини селища Рожнятів, сіл Н.Струтинь, Сваричів. </t>
  </si>
  <si>
    <t>Реконструкція очисних споруд та мереж водовідведення 
селища Микулинці Тернопільської області</t>
  </si>
  <si>
    <t>Реконструкція очисних споруд та мереж водовідведення 
селища Дружба (випуск в межах с. Налужжя) Микулинецької ТГ Тернопільського району Тернопільської області</t>
  </si>
  <si>
    <t xml:space="preserve">36 ТГ в межах річкового басейну Дністра на території Львівської області </t>
  </si>
  <si>
    <t xml:space="preserve">     Реконструкція очисних споруд КУ-200 Копайгородського комбінату комунальних підприємств в  селищі Копайгород , Копайгородська ТГ Жмеринський район Вінницька область 
</t>
  </si>
  <si>
    <t>1. Кількість каналізаційних очисних систем (КОС) 
- факт - 1
- план - 1
2. Спосіб очищення зворотних (стічних) вод
- факт - МЕХ (1) 
- план - МЕХ (1) /БІО (2) 
3. Потужність споруд, після яких стічні води відводяться у масив поверхневих  вод (МПВ)
- факт  - 0,5 тис м3/добу (0,183 млн м3/рік)
- план - 1,7 тис м3/добу (0,62 млн м3/рік)
4. Залишковий осад (мул)
- факт -  неочищений, складування
- план -  додаткове очищення
5. Зливова каналізація (КД) - вода колекторно-дренажна (дощова і тала) - система дощової каналізації не перебуває на балансі КП“Водоканал-сервіс”
6. Доступ до санітарії (підключення населення до КОС (%) / кількість  абонентів (населення) ТГ (популяційний  еквівалент селища Гусятин)
- факт -  20 %, / 1,4 тис. чоловік
- план - 100 %  /  7 тис. чоловік
7. Кліматична нейтральність
- факт -  часткове використання застарілого обладнання
- план -  сучасне енергозберігаюче насосне обладнання</t>
  </si>
  <si>
    <t>Реконструкція каналізаційних очисних споруд та каналізаційних мереж м.Моршин Моршинської ТГ Стрийського району Львівської області</t>
  </si>
  <si>
    <t>Реконструкція  очисних споруд та каналізаційних мереж ПАТ "НПК-ГАЛИЧИНА" Дрогобицька ТГ Дрогобицький район Львівська область</t>
  </si>
  <si>
    <t>КП "Старосамбірське МВКГ"
(комунальна власність)</t>
  </si>
  <si>
    <t>КП "Старосамбірське МВКГ",  БУВР Західного Бугу та Сяну</t>
  </si>
  <si>
    <t>КП "Старосамбірське МВКГ"</t>
  </si>
  <si>
    <t>Стрілківська сільської рада</t>
  </si>
  <si>
    <t xml:space="preserve"> 8.3.2.</t>
  </si>
  <si>
    <t>Реконструкція камери відключення на КНС-3 вул.Євшана в м. Калуш Калуська ТГ Калуський район Івано-Франківська область</t>
  </si>
  <si>
    <t xml:space="preserve">Комунальне підприємство «Калуська енергетична Компанія» Калуської міської ради надає послуги централізованого водопостачання та централізованого водовідведення населенню та іншим споживачам міста Калуша. Система водовідведення міста Калуша складається із самопливних колекторів, 7 насосних станцій (КНС) та напірних трубопроводів. Існуюча каналізаційна мережа охоплює в основному центральну частину міста, нові мікрорайони, частину приватного сектору старої забудови міста і має загальносплавну систему каналізації. Деякі старі загальносплавні колектори побудовані ще в кінці XIX сторіччя. Для приймання дощових вод на загальносплавній мережі встановлені дощоприймачі з решітками. За умовами рельєфу місто розділено на 5 каналізаційних басейнів. Стічні води кожного з басейнів самопливними колекторами надходять до відповідних каналізаційних насосних станцій (КНС), які перекачують ці стоки у басейни КНС-3 і КНС-8. Каналізаційна насосна станція №3 є основною станцією, яка перекачує господарсько-побутові стоки міста на очисні споруди. Але каналізаційна станція потребує реконструкції, так як у камері відключення несправна відсікаюча ножова засувка з електроприводом на самопливному колекторі Ду 1600мм. У випадку аварійної ситуації на КНС-3 не буде можливості перекрити потік стоків, що призведе до екологічної катастрофи, а саме: затоплення території міста каналізаційними стоками. В результаті чого місто залишиться без водовідведення. Виникне надзвичайна екологічна ситуація місцевого значення. Необхідно здійснити реконструкцію камери відключення з придбанням та встановленням засувки ножової ДУ 1 600 з редуктором, колонкою, електроприводом,  автоматикою та адаптером фланцевим ДУ 1 600 з нержавіючої сталі.                                      </t>
  </si>
  <si>
    <t>ІЗМПВ, струмок Без назви</t>
  </si>
  <si>
    <t>ІЗМПВ, річка Дністер (Дністровське  водосховище)</t>
  </si>
  <si>
    <t>річки  Дністер, Мурафа, Лядово та інші</t>
  </si>
  <si>
    <t xml:space="preserve">Розробка та впровадження заходів з пом'якшення негативного впливу під час будівництва мосту Ямпіль- Косеуць Ямпільської ТГ Могилів-Подільського району Вінницької області </t>
  </si>
  <si>
    <t xml:space="preserve">  Реконструкція очисних споруд повної біологічної очистки  комунального підприємства «Ямпільводоканал» розташованих у межах м.  Ямпіль  Ямпільської ТГ Могилів-Подільського району                                                                                                     Вінницька область </t>
  </si>
  <si>
    <t xml:space="preserve">1. Кількість каналізаційних очисних систем (КОС) 
- факт / план : 1/1
2. Спосіб очищення зворотних (стічних) вод
- факт -  МЕХ (механічна)/БІО (біологічна)/
- план - БІО(1)/БІО (2)/ТРО(3)
3. Потужність споруд після, яких стічні води відводяться у масив поверхневих  вод (МПВ)
- факт – 1,6  тис. м3/добу (0,584 млн м3/рік)
- план – 1,6  тис м3/добу (0,584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97%, / 10, 7 тис. чоловік
- план -  100 % / 11,0  тис. чоловік
7. Кліматична нейтральність
-факт - використання застарілого насосного обладнання
- план - заміна обладнання,  енергозберігаюче насосне обладнання, тощо
</t>
  </si>
  <si>
    <t xml:space="preserve">1. Кількість каналізаційних очисних систем (КОС)
     - факт / план : 1/1
2. Спосіб очищення зворотних (стічних) вод
     - факт - МЕХ (1) / ФІЗ.ХІМ (2)
     - план - МЕХ (1) / ФІЗ.ХІМ (2)
3. Потужність споруд після, яких стічні води відводяться у колектор КП "ДРОГОБИЧВОДОКАНАЛ" 
     - факт – 18 тис. м3/добу ( 6,57 млн. м3/рік)                                                           -   план  18 тис. м3/добу ( 6,57 млн. м3/рік)                              
4. Залишковий осад (нафтошлам)
     - факт - передається ліцензованому підряднику по договору
     - план - додаткове очищення 5. Зливова каналізація (КД) - вода колекторно-дренажа (дощова і тала)   
-факт - відсутня                       
-план -відсутня                                                                                                                  5. Доступ до санітарії (підключення населення до КОС (%) кількість абонентів (населення) територіальної громади (ТГ)                                                                                     
 -факт -100 % /1,10 тис.чол.                                                                                          -план -100% /1,10 тис.чол.                    
6.Кліматична нейтральність 
     - факт - використання застарілого насосного обладнання
     - план - заміна обладнання, заміна каналізаційних і електричних мереж, сонячні батареї та інше.
</t>
  </si>
  <si>
    <t>ФДМУ / ПРАТ "СГХП "ПОЛІМІНЕРАЛ"</t>
  </si>
  <si>
    <t>Нове будівництво каналізаційних мереж та споруд на них по вул. Д.Галицького, вул. Похила, вул. Тиха, вул. Садова в селища Більшівці, в районі "Дубки" Більшівцівської ТГ Івано-Франківського району Івано-Франківської області /Будівництво очисних споруд глибокого біологічного очищення стічних вод продуктивністю 150 куб.м на добу в селищі Більшівці Більшівцівської ТГ Івано-Франківського району Івано-Франківської області</t>
  </si>
  <si>
    <t>Реконструкція каналізаційних очисних споруд м. Івано-Франківськ Івано-Франківської  ТГ  Івано-Франківського району Івано-Франківської області</t>
  </si>
  <si>
    <t>1. Кількість каналізаційних очисних систем (КОС) 
- факт / план :  0/1
2. Спосіб очищення зворотних (стічних) вод
- факт - відсутній                                                                   
- план -МЕХ (1) /БІО (2) 
3. Потужність споруд після, яких стічні води відводяться у масив поверхневих  вод (МПВ)
- факт –  0 тис.м3/добу
- план – 0,8 тис.м3/добу (0,292 млн.м.куб/рік)
4. Залишковий осад (мул)
- факт - відсутній
- план -очищення (додаткова переробка)
5. Зливова каналізація (КД) - вода колекторно-дренажа (дощова і тала)
- факт -відсутня
- план -додаткове очищення (КД/МЕХ(1)
6. Доступ до санітарії (підключення населення до КОС (%) кількість  абонентів (населення) територіальної громади (ТГ)
- факт -відсутній
- план -  64%  / 4,5тис. чол.
7. Кліматична нейтральність
-факт - відсутня
- план -встановлення нового енергоефективного обладнання, будівництво мереж водовідведення</t>
  </si>
  <si>
    <t>Загальні (обов’язкові) дані про оператора КОС:
1. Балансоутримувач: Турківська міська рада                             
2. Код ЄДРПОУ:   04056026 
3.  Код водокористувача: 461397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</si>
  <si>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- 1,10 тис.м3/добу (0,4015 млн.м3/рік)
4. Залишковий осад(мул)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очищення,КД/ МЕХ (1)
6. Доступ до санітарії(підключення населення до КОС (%) кількість абонентів(населення) територіальної громади(ТГ) 
-факт - відсутній
-план - 100%/5,5 тис.чол. 
7.Кліматична нейтральність 
-факт- відсутня
-план- будівництво КОС з використанням сучасного енергозберігаючого обладнання.
</t>
  </si>
  <si>
    <t>Будівництво каналізаційних мереж та  каналізаційних очисних споруд в селищі Гніздичів Гніздчівської  ТГ Стрийського району Львівської області</t>
  </si>
  <si>
    <t>Стрийська  територіальна громада,  БУВР  Західного Бугу та Сяну</t>
  </si>
  <si>
    <t>Брошнів -Осадська територіальна громада</t>
  </si>
  <si>
    <t>КП "ЖЕК"/Брошнів-Осадська ТГ</t>
  </si>
  <si>
    <t xml:space="preserve">Загальна вартість – 10,945
Станом на 2021 р – 6,412
Використано- 4,534 (вартість згідно програми охорони навколишнього природного середовища Івано-Франківської області до 2025 року)
</t>
  </si>
  <si>
    <t xml:space="preserve">
На даний момент в м. Рогатин проходить каналізаційний колектор виготовлений  з чавунних труб Ø230 мм., побудований в 1983 році,  який знаходиться в аварійному стані. Даним колектором транспортуються стоки міста Рогатин та підприємств і організацій. Після повної біологічної очистки стоки потрапляють в р. Гнила Липа. Вихід з ладу зазначеного колектора може призвести до потрапляння побутових стоків в  річку Гнила Липа.
Будівництво нового колектора  дасть можливість зупинити подачу стоків аварійним колектором та підготувати його до подальшого ремонту чи реконструкції. 
Таким чином існує необхідність виконання проектних та в подальшому будівельних робіт по будівництву каналізаційного колектора в м.Рогатин.
                               </t>
  </si>
  <si>
    <t xml:space="preserve">1.Кількість каналізаційних очисних систем (КОС)
- факт/план: 0/1
2.Спосіб очищення зворотних (стічних) вод
-факт –  відсутні
-план-МЕХ (1)/БІО(2)/ТРО(3)
3. Потужність споруд, після яких стічні води відводяться у масив поверхневих вод (МПВ)
- факт – 0 тис.м3/добу (0,0 млн.м3/рік)
- план – 21 000 м3/добу (7,665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100%/70 тис. чоловік
7. Кліматична нейтральність
-   план – встановлення сучасного енергозберігаю -
чого обладнання
</t>
  </si>
  <si>
    <t>Придбання 20 шт контейнерів для збору пластику, скла, іншої вторсировини, а також дробильної машинки з метою стимулювання заходів щодо утилізації відходів та зменшення обсягів їх утворення суб'єктами господарської діяльності, які впроваджують технології, спрямовані на зменшення обсягів утворення відходів, утилізують відходи в процесі виробництва продукції (виконання робіт, надання послуг), здійснюють їх збирання і заготівлю.</t>
  </si>
  <si>
    <t xml:space="preserve">Проведення  заходів з ревіталізації та  руслоочистки річок на території  Отинійської ТГ Коломийського району Івано-Франківської області </t>
  </si>
  <si>
    <t xml:space="preserve">  1. Балансоутримувач: Отинійський комбінат комунальних підприємств/ Отинійська селищна рада
     2. Код ЄДРПОУ: 03345946 / 04356705
     3. Код водокористувача: 260172
      4. Інформація щодо роботи КОС  (на 01.01.2023 року):
     - усього відведено зворотних (стічних) вод : 0,0203 млн. куб. м., в т.ч.:
         - без очистки: 0
         - недостатньо-очищених: 0
         - нормативно-чистих (без очистки): 0
         -біологічної очистки: 0,0203  тис. куб. м
         - фізико-хімічної очистки: 0                                                                   
- потужність очисних споруд, після очищення яких зворотні (стічні) вод скидаються у водні об’єкти: 0,073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 Основні завдання: зменшення забруднення водних об’єктів та ґрунтів, покращення санітарного та екологічного стану населених пунктів.                                                                 
6.  Інформація щодо каналізаційних мереж (на 01.01.2023 року):
    - факт 1,2 км;  -план 33 км.</t>
  </si>
  <si>
    <t>1. Кількість каналізаційних очисних систем (КОС)                                   
 - факт - 1
- план - 3
2. Спосіб очищення зворотних (стічних) вод
- факт - БІО (2)  
- план - БІО (2) 
3. Потужність споруд після яких стічні води відводяться у МПВ
- факт - 0,2 тис. м3/добу (0,073 млн. м3/рік)
- план - 0,6 тис. м3/добу (0,219 млн. м3/рік)
4. Залишковий осад (мул)
- факт – відсутній
 - план – очищення (часткова переробка)                                                 
 6. Доступ до санітарії (підключення населення до КОС (%) кількість  абонентів (населення) територіальної громади (ТГ)                                 
- факт - 19 %/  0,986 тис. чоловік;                                                                                               - план - 100 % / 5,3 тис. чоловік
7. Кліматична нейтральність заміна обладнання                                       
- факт - відсутні каналізаційні мережі та очисні споруди
- план - нове будівництво каналізаційних мереж і каналізаційних очисних споруд                                                                                                  
8. Протяжність каналізаційних мереж                                                          
- факт -1,2 км
- план -33 км</t>
  </si>
  <si>
    <t>1.Балансоутримувач: КП" Аква-Сервіс"                                                           
2.Код ЄДРПОУ:  38248545                                                                                            
3.Код водокористувача: 610204                                                                               
4. Інформація щодо роботи КОС  (станом на 01.01.2023 р.)
відведено зворотних (стічних) вод, тис. м3/рік:
- усього: 150,1 (скид у каналізаційну мережу КП"Тернопільводоканал")
- без очистки: 0
- недостатньо-очищених: 0
- нормативно-чистих (без очистки): 0
- нормативно-очищених на очисних спорудах: , у тому числі:
- біологічної очистки: 0
- фізико-хімічної очистки: 0
- механічної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</si>
  <si>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Відновлення проточності річки Збруч/Відновлення та розчистка ставка "Міське озеро"  на території Волочиської ТГ Хмельницького району  Хмельницької області</t>
  </si>
  <si>
    <t>Комунальне підприємство "Мурованокуриловецький водоканал", комунальна</t>
  </si>
  <si>
    <t>До КОС будуть  підключені:                             с. Василівка,                         с. Розкопинці,                            с. Білоусівка,                             с. Коболчин)  ПКД відсутня, зроблені орієнтовні розрахунки (експертна думка)</t>
  </si>
  <si>
    <t>Івано-Франківська ТГ, Дністровське БУВР</t>
  </si>
  <si>
    <t>В останні роки у  прибережних захисних смугах річок   Бистриця Надвірнянська, Бистриця Солотвинська, Ворона  в межах Івано-Франківської громади набули значного поширення небезпечні інвазивні  рослини – Борщівник Сосновського та Амброзія Полинолиста, а саме в  с. Крихівці, с. Драгомирчани, с.Підпечери та в  м. Івано-Франківськ (район Німецьке озеро). Борщівник Сосновського   – багаторічна рослина до 2-3 метрів висоти, що виглядає наче величезний кріп, має товсте порожнисте стебло та великі перисті листки.
Розмножується лише насінням. В середньому одна рослина дає близько 20000 насінин, що може прорости в ґрунті навіть через 10-12 років.
Зацвітає борщівник на 2-7 рік життя в залежності від ступеня розвитку. Період цвітіння припадає на кінець червня – початок липня і триває 30-40 днів. Навесні рослини переносять заморозки до -7-9°C, а восени - до -3-5°C.
Основними місцями зростання борщівника є смуги автомобільних та залізничних шляхів, узбіччя польових доріг, з’являється на сільськогосподарських угіддях, необроблюваних землях, пустирях, сміттєзвалищах, присадибних і дачних ділянках, обочинах лісів, у парках, садах, зерносховищах, населених пунктах, каналах, ярах, заплавах річок і струмків.</t>
  </si>
  <si>
    <t>Будівництво   каналізаційних очисних споруд та мереж водовідведення селищі Кострижівка Кострижівської ТГ Чернівецького району Чернівцької області</t>
  </si>
  <si>
    <t>БУВР Західного Бугу та Сяну, Гніздичівської селищної ради</t>
  </si>
  <si>
    <t>Розрахунки на виготовлення містобудівної документації щодо ПЗС не виконувались. Вартість робіт зазначена орієнтовно.</t>
  </si>
  <si>
    <t>1. Кількість каналізаційних очисних систем (КОС) 
- факт  / план : 1/1
2. Спосіб очищення зворотних (стічних) вод
- факт - МЕХ (1) / БІО (2)                                                                    
- план -МЕХ (1) /БІО (2) 
3. Потужність споруд після, яких стічні води відводяться у масив поверхневих  вод (МПВ)
- факт –  0,75 тис.м.куб/добу (0,274 млн.м3/р)
- план – 1,0 тис. м.куб/добу (0,365млн.м3/р)
4. Залишковий осад (мул)
- факт - складування
- план -додаткове очищення
5. Зливова каналізація (КД) - вода колекторно-дренажна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70% / 3,5 тис.чол.
- план - 100% / 4,0 тис.чол.
7. Кліматична нейтральність
-факт - використання застарілого насосного обладнання
- план -  встановлення нового енергоефективного обладнання, реконструкція мереж водовідведення</t>
  </si>
  <si>
    <t xml:space="preserve">1. Кількість каналізаційних очисних систем (КОС) 
- факт / план : 1/1
2. Спосіб очищення зворотних (стічних) вод
- факт - МЕХ (1)/ БІО (2)  
- план - МЕХ (1) / БІО (2) / ТРО (3)
3. Потужність споруд після, яких стічні води відводяться у масив поверхневих  вод (МПВ)
- факт – 20,16 тис. м3/добу (7,3584 млн. м3/рік) 
- план – 20,16 тис. м3/добу (7,3584 млн. м3/рік) 
4. Залишковий осад (мул)
- факт -складування
- план - додаткове очищення
5. Зливова каналізація (КД) - вода колекторно-дренажна (дощова і тала)
- факт - КД/МЕХ (1)
- план - додаткове очищення КД: МЕХ (1)
6. Доступ до санітарії (підключення населення до КОС (%) кількість  абонентів (населення) територіальної громади (ТГ)
- факт - 88%/24,6 тис. чол.
- план - 100%/28,0 тис.чол.
7. Кліматична нейтральність
-факт - використання застарілого насосного обладнання
- план - заміна на сучасне енергозберігаюче обладнання, будівництво мереж водовідведення
</t>
  </si>
  <si>
    <t>1. Кількість каналізаційних очисних систем (КОС) 
- факт / план : 1/1
2. Спосіб очищення зворотних (стічних) вод
- факт -  МЕХ (1) /БІО (2)
- план - МЕХ (1) / БІО (2)/ТРО (3)  
3. Потужність споруд після, яких стічні води відводяться у масив поверхневих  вод (МПВ)
- факт - 7,22 тис. м3/добу (2,635 млн м3/рік) 
- план - 7,22 тис. м3/добу (2,635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не встановлено приналежність змішаної каналізації
- план -  розробка плану управління дощовою каналізацією, так як візуально є наявність дощової каналізації.
6. Доступ до санітарії (підключення населення до КОС (%) кількість  абонентів (населення) територіальної громади (ТГ)
- факт - 75% / 12,0 тис. чоловік
- план -  100 % / 16,0 тис. чоловік (м. Бурштин та 2 прилеглих села)
7. Кліматична нейтральність
-факт - використання застарілого насосного обладнання
- план - заміна обладнання, сонячні батареї, тощо</t>
  </si>
  <si>
    <t xml:space="preserve">1. Кількість каналізаційних очисних систем (КОС) 
- факт / план : 1/1
2. Спосіб очищення зворотних (стічних) вод
- факт -МЕХ(1)/БІО(2)
- план - МЕХ(1)/БІО(2)/ТРО(3)
3. Потужність споруд після, яких стічні води відводяться у масив поверхневих  вод (МПВ)
- факт – 11,0  тис. м3/добу (4,015  млн м3/рік)
- план – 11,0 тис м3/добу ( 4,015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29,9 тис. чоловік
- план -  100%  / 30,0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</si>
  <si>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-МЕХ(1)/ БІО (2) 
- план -  МЕХ(1)/БІО(2)
3. Потужність споруд після, яких стічні води відводяться у МПВ
- факт - 1,4 тис. м3/добу (0,511 млн. м3/рік) 
- план -1,4 тис. м3/добу (0,511 млн. м3/рік)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будівництво, очищення КД/МЕХ(1)
6. Доступ до санітарії (підключення населення до КОС (%) кількість  абонентів (населення) територіальної громади (ТГ)
 - факт -  79 %, / 4,9 тис. чол.
 - план - 100%  / 6,2 тис. чол. 
7. Кліматична нейтральність
 - факт - використання застарілого насосного обладнання
 - план -заміна на сучасне енергозберігаюче обладнання, реконструкція мереж водовідведення
</t>
  </si>
  <si>
    <t xml:space="preserve">1. Кількість каналізаційних очисних систем (КОС) 
- факт / план : 1/1
2. Спосіб очищення зворотних (стічних) вод
- факт - МЕХ (1) / БІО (2)                                                                                                    - план  МЕХ (1) /БІО (2) /ТРО (3)
3. Потужність споруд після, яких стічні води відводяться у масив поверхневих  вод (МПВ)
- факт - 90,0 тис.м3/добу (32,85 млн м3/рік) 
- план - 103,56 тис. м³/добу (37,8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6. Доступ до санітарії (підключення населення до КОС (%) кількість  абонентів (населення) територіальної громади (ТГ)
- факт -  100% / 280,0 тис. чоловік
- план -  100 % /280,0 тис. чоловік
7. Кліматична нейтральність
-факт - використання застарілого насосного обладнання
- план - заміна обладнання на більш енергозберігаюче
</t>
  </si>
  <si>
    <t xml:space="preserve">1. Кількість каналізаційних очисних систем (КОС) 
- факт / план : 0/1
2. Спосіб очищення зворотних (стічних) вод
- факт - відсутні
- план - МЕХ (1) / БІО (2) /ТРО (3)
3. Потужність споруд після, яких стічні води відводяться у масив поверхневих  вод (МПВ)
- факт - 0 тис. м3/добу (0 млн м3/рік) 
- план – 9,4 тис м3/добу (3,431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- 53% / 12,0 тис. чоловік 
- план -  75% / 17,0 тис. чоловік
7. Кліматична нейтральність
-факт –  відсутня                                                                                                   
- план - використання новітнього обладнання
</t>
  </si>
  <si>
    <t xml:space="preserve">Кошти державного бюджету, місцевого бюджету, інші кошти незаборонені законодавством </t>
  </si>
  <si>
    <t>Проведення просвітницьких заходів</t>
  </si>
  <si>
    <t xml:space="preserve">Проведення спільних зустрічей, нарад, конференцій з екологічними організаціями, органами геології, гідрогеології, гідрололгії та мешканцями ТГ.   </t>
  </si>
  <si>
    <t>Реконструкція очисних споруд та мереж водовідведення в м. Старий Самбір Старосамбірська ТГ Самбірський  район Львівська область</t>
  </si>
  <si>
    <t>Реконструкція очисних споруд ТзОВ "Енергія - Новий Розділ"/ Будівництво  мереж водовідведення в м. Новий Розділ Новороздільська ТГ Стрийський район  Львівська область</t>
  </si>
  <si>
    <t xml:space="preserve">Запобігання забруднення небезпечними речовинами з отрутомогильника с. Джурин Джуринська ТГ Жмеринський район Вінницька область (транскордонний ефект)
</t>
  </si>
  <si>
    <t>1. Кількість каналізаційних очисних систем (КОС) 
- факт / план : 1/1
2. Спосіб очищення зворотних (стічних) вод
- факт - МЕХ(1) / БІО(1)
- план -  МЕХ (1) / БІО (2) / ТРО (3)
3. Потужність споруд після, яких стічні води відводяться у масив поверхневих  вод (МПВ)
- факт –  2,5 тис. м3/добу (0,9125 млн. м3/рік) 
- план – 4,0 тис. м3/добу (1,460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додаткове очищення КД МЕХ (1)
6. Доступ до санітарії (підключення населення до КОС (%) кількість  абонентів (населення) територіальної громади (ТГ)
- факт -  42%/6,3 тис.чол.
- план - 100%/ 14,8 тис. чол.
7. Кліматична нейтральність
-факт - використання застарілого технологічного обладнання
- план - заміна на сучасне обладнання польського виробника "ВІОРАХ", придбання обладнання лабораторії, автоматизація та комп'ютеризація технологічних процесів, реконструкція мереж водовідведення.</t>
  </si>
  <si>
    <t>Запобігання забруднення небезпечними речовинами  ГТС ДП "Сірка" (Капітальний ремонт ГТС)   Новороздільська ТГ Стрийський район Львівська область</t>
  </si>
  <si>
    <t xml:space="preserve">Кошти державного бюджету, місцевого бюджету інші кошти незаборонені законодавством </t>
  </si>
  <si>
    <t>Державний, місцевий бюджети, інші</t>
  </si>
  <si>
    <t>ПКД - 2018 р.  Частину коштів (8 млн. грн. вже було використано)</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</si>
  <si>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- 0,2 тис. м3/добу (0,073 млн м3/рік) 
     - план - 0,2 тис. м3/добу (0,073 млн. м3/рік)
4. Залишковий осад (мул)
     - факт - складування
     - план - складування
5. Зливова каналізація (КД) - вода колекторно-дренажна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- 0,9 тис. осіб (43% населення селища)
     - план - 0,9 тис. осіб (43% населення селища)
7. Кліматична нейтральність
     - факт - використання застарілого обладнання
     - план - заміна обладнання</t>
  </si>
  <si>
    <t xml:space="preserve">Лист Чернелицької селищної ради від 09.03.2023 №284 </t>
  </si>
  <si>
    <t>1. Кількість каналізаційних очисних систем (КОС) 
- факт - 1
- план - 1
2. Спосіб очищення зворотних (стічних) вод
- факт - МЕХ (1) /БІО (2)
- план - МЕХ (1) /БІО (2)
3. Потужність споруд, після яких стічні води відводяться у масив поверхневих  вод (МПВ)
- факт - 1,2 тис. м3/добу (0,4 млн м3/рік) 
- план - 2,7 тис. м3/добу (1,0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часткове будівництво
6. Доступ до санітарії (підключення населення до КОС (%) / кількість  абонентів (населення) ТГ
- факт -  20,6%, / 1,8 тис. чоловік
- план -  100 %  / 8,7 тис. чоловік
7. Кліматична нейтральність
- факт - використання застарілого обладнання
- план - заміна обладнання на енергозберігаюче</t>
  </si>
  <si>
    <t xml:space="preserve">Розчищення русла та берегів на ділянці протяжністю 5,7 км (координати з Google від 48.572011, 25.968752 до 48.612809, 26.001745 ), а саме: - частково вирубка чагарнику;                                                   -частково механізована розробка грунту (мулу) орієнтовний об'єм 11,5 тис.м3  з переміщенням;                                                                                                          - розчищення русла річки (повалені стовбури дерев, нанесене сміття);                                                                                                                           - планування раніше розробленого грунту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</si>
  <si>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1.Кількість каналізаційних очисних систем (КОС)
- факт/план: 0/1
2.Спосіб очищення зворотних (стічних) вод
-факт – відсутні
-план  -МЕХ (1)/БІО(2)
3. Потужність споруд, після яких стічні води відводяться у масив поверхневих вод (МПВ)
- факт – 0 тис.м3/добу (0,0 млн.м3/рік)
- план – 1,0 м3/добу (0,365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100%/4,0 тис. чоловік
7. Кліматична нейтральність
-   план – встановлення сучасного енергозберігаючого обладнання  
</t>
  </si>
  <si>
    <t>Здійснення відборів проб води, виконання вимірювань вмісту забруднюючих речовин, які потрапляють або утворюються внаслідок проведення будівництва у поверхневих водних об'єктах, дослідження впливу  на стан масивів поверхневих вод району басейну Дністер (де буде здійснюватись будівництво) . Підготовка рекомендацій на підставі отриманих даних.</t>
  </si>
  <si>
    <t xml:space="preserve">Загальні (обов’язкові) дані про оператора КОС:
1. Балансоутримувач: Стрілківська сільська рада
2. Код ЄДРПОУ:   04371224                                         
3. Код водокористувача: 461394                                   
4. Інформація щодо роботи КОС  (на 01.01.2023 року) КОС відсутні
</t>
  </si>
  <si>
    <t xml:space="preserve">1. Кількість каналізаційних очисних систем (КОС) 
- факт / план : 2/2
2. Спосіб очищення зворотних (стічних) вод
- факт -МЕХ (1) / БІО  (2) 
- план - МЕХ (1) / БІО (2) 
3. Потужність споруд після, яких стічні води відводяться у масив поверхневих  вод (МПВ)
- факт – 0,2 тис. м3/добу (0,073 млн. м3/рік) 
- план – 0,8 тис. м3/добу ( 0,292 млн. м3/рік)
4. Залишковий осад (мул)
- факт - складування 
- план - додаткове очищення
5. Зливова каналізація (КД) - вода колекторно-дренажна (дощова і тала)
- факт -відсутня
- план - відсутня
6. Доступ до санітарії (підключення населення до КОС (%) кількість  абонентів (населення) територіальної громади (ТГ)
- факт -  14%/0,6 тис.чол
- план - 100%/4,3 тис.чол
7. Кліматична нейтральність
-факт - використання застарілого насосного обладнання
- план - заміна на сучасне енергозберігаюче обладнання,  реконструкція мереж водовідведення
</t>
  </si>
  <si>
    <r>
      <t xml:space="preserve">Загальні (обов’язкові) дані про оператора КОС:
1. Балансоутримувач: ТзОВ "Енергія - Новий Розділ"                  
2. Код ЄДРПОУ: 33525073                                                                   
3. Код водокористувача:  460837 </t>
    </r>
    <r>
      <rPr>
        <i/>
        <sz val="10"/>
        <rFont val="Calibri"/>
        <family val="2"/>
        <charset val="204"/>
        <scheme val="minor"/>
      </rPr>
      <t xml:space="preserve"> </t>
    </r>
    <r>
      <rPr>
        <sz val="10"/>
        <rFont val="Calibri"/>
        <family val="2"/>
        <charset val="204"/>
        <scheme val="minor"/>
      </rPr>
      <t xml:space="preserve">                                                     
4. Інформація щодо роботи КОС  (на 01.01.2023 року) відведено зворотних (стічних) вод за рік, тис. куб. м.
- усього: 719,7
- без очистки: 0
- недостатньо-очищених: 0
- нормативно-чистих (без очистки): 0
- нормативно-очищених на очисних спорудах: 719,7
- біологічної очистки: 719,7
- фізико-хімічної очистки: 0
- механічна: 0
- потужність очисних споруд, після очищення яких зворотні (стічні) вод скидаються у водні об’єкти: </t>
    </r>
    <r>
      <rPr>
        <i/>
        <sz val="10"/>
        <rFont val="Calibri"/>
        <family val="2"/>
        <charset val="204"/>
        <scheme val="minor"/>
      </rPr>
      <t>7358,4</t>
    </r>
    <r>
      <rPr>
        <sz val="10"/>
        <rFont val="Calibri"/>
        <family val="2"/>
        <charset val="204"/>
        <scheme val="minor"/>
      </rPr>
      <t xml:space="preserve">
у тому числі тих, що забезпечують нормативну очистку: 7358,4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</si>
  <si>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- 0,68 тис.м3/добу (0,25 млн.м3/рік)
4. Залишковий осад(мул)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очищення,КД/ МЕХ (1)
6. Доступ до санітарії(підключення населення до КОС (%) кількість абонентів(населення) територіальної громади(ТГ) 
-факт - відсутній
-план - 100%/ 3,4 тис.чол.  
7.Кліматична нейтральність 
-факт- відсутня 
-план- будівництво КОС з використанням сучасного енергозберігаючого обладнання.
</t>
  </si>
  <si>
    <r>
      <t xml:space="preserve"> 1. Кількість каналізаційних очисних систем (КОС)
- факт / план : 1/1
2. Спосіб очищення зворотних (стічних) вод
- факт - МЕХ  (1)/БІО  (2) 
- план - МЕХ(1)/БІО(2) 
3. Потужність споруд після, яких стічні води відводяться у масив поверхневих  вод (МПВ)
- факт – 0,015 тис. м</t>
    </r>
    <r>
      <rPr>
        <vertAlign val="superscript"/>
        <sz val="10"/>
        <rFont val="Calibri"/>
        <family val="2"/>
        <charset val="204"/>
        <scheme val="minor"/>
      </rPr>
      <t>3</t>
    </r>
    <r>
      <rPr>
        <sz val="10"/>
        <rFont val="Calibri"/>
        <family val="2"/>
        <charset val="204"/>
        <scheme val="minor"/>
      </rPr>
      <t>/добу 0,005 млн. м</t>
    </r>
    <r>
      <rPr>
        <vertAlign val="superscript"/>
        <sz val="10"/>
        <rFont val="Calibri"/>
        <family val="2"/>
        <charset val="204"/>
        <scheme val="minor"/>
      </rPr>
      <t>3</t>
    </r>
    <r>
      <rPr>
        <sz val="10"/>
        <rFont val="Calibri"/>
        <family val="2"/>
        <charset val="204"/>
        <scheme val="minor"/>
      </rPr>
      <t>/рік)
- план – 0,15 тис м</t>
    </r>
    <r>
      <rPr>
        <vertAlign val="superscript"/>
        <sz val="10"/>
        <rFont val="Calibri"/>
        <family val="2"/>
        <charset val="204"/>
        <scheme val="minor"/>
      </rPr>
      <t>3</t>
    </r>
    <r>
      <rPr>
        <sz val="10"/>
        <rFont val="Calibri"/>
        <family val="2"/>
        <charset val="204"/>
        <scheme val="minor"/>
      </rPr>
      <t>/добу (0,055 млн. м</t>
    </r>
    <r>
      <rPr>
        <vertAlign val="superscript"/>
        <sz val="10"/>
        <rFont val="Calibri"/>
        <family val="2"/>
        <charset val="204"/>
        <scheme val="minor"/>
      </rPr>
      <t>3</t>
    </r>
    <r>
      <rPr>
        <sz val="10"/>
        <rFont val="Calibri"/>
        <family val="2"/>
        <charset val="204"/>
        <scheme val="minor"/>
      </rPr>
      <t>/рік)
4. Залишковий осад (мул)
- факт - неочищений (складування)
- план - очищення (вивіз на с/г поля)
5. Зливова каналізація (КД) - вода колекторно-дренажа (дощова і тала)
-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 факт -  40,0%, /  0.6 тис. чоловік
- план -  100 %  / 1,5 тис. чоловік
7. Кліматична нейтральність
- план - реконструкція вторинних відстійників, тощо</t>
    </r>
  </si>
  <si>
    <t xml:space="preserve">
В результаті реалізації проєкту буде:
- покращення варіативності глибини та ширини річки шляхом зміни морфології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t>
  </si>
  <si>
    <t xml:space="preserve">1. Кількість каналізаційних очисних систем (КОС)                                                         - факт / план : 0/1                                                                                                                         2. Спосіб очищення зворотних (стічних) вод                                                                   - факт - 0 (відсутні)                                                                                                                              - план - МЕХ(1)/БІО(2)                                                                                                            3. Потужність споруд, після яких стічні води відводяться у масив поверхневих вод (МПВ)                                                                                                                  - факт - 0   (відсутні)                                                                                                                      - план -  1.41 тис. м³/добу (0.515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(відсутній)                                                                                                                             - план - 100 % / 4.7 тис. чоловік                                                                                                         7. Кліматична нейтральність                                                                                                                                                                                                                                      - план - встановлення сучасного  обладнання, енергозберігаюче насосне обладнання   </t>
  </si>
  <si>
    <t xml:space="preserve">1. Кількість каналізаційних очисних систем (КОС)                                               - факт / план : 0/1                                                                                                                         2. Спосіб очищення зворотних (стічних) вод                                                                   - факт - 0 (відсутні)                                                                                                                               - план - МЕХ(1)/БІО(2)                                                                                                    3. Потужність споруд, після яких стічні води відводяться у масив поверхневих вод (МПВ)                                                                                                                  - факт - 0  (відсутні)                                                                                                                              - план - 1.05 тис. м³/добу (0.383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(відсутній)                                                                                                                        - план - 100% /3.5 тис. мешканців                                                                                                    7. Кліматична нейтральність                                                                                                       - факт - використання застарілого обладнання                                                                                                                              - план -встановлення сучасного обладнання, сонячної батареї, тощо   </t>
  </si>
  <si>
    <t xml:space="preserve">1. Кількість каналізаційних очисних систем (КОС) 
- факт / план : 1/1
2. Спосіб очищення зворотних (стічних) вод
- факт - МЕХ(1)/ БІО(2)
- план - МЕХ (1) /БІО (2) 
3. Потужність споруд після, яких стічні води відводяться у масив поверхневих  вод (МПВ)
- факт – 1,0 тис. м3/добу (0,365 млн. м3/рік) 
- план – 1,0 тис. м3/добу (0,365 млн. м3/рік) 
4. Залишковий осад (мул)
- факт -складування
- план - додаткове  очищення
5. Зливова каналізація (КД) - вода колекторно-дренажа (дощова і тала)
- факт - відсутня
- план -  очищення (КД/МЕХ(1)
6. Доступ до санітарії (підключення населення до КОС (%) кількість  абонентів (населення) територіальної громади (ТГ)
- факт -  64% /4 тис.чол.
- план - 100% /6,8 тис. чол.
7. Кліматична нейтральність
-факт - використання застарілого насосного обладнання
- план - використання нового енергоощадного насосного обладнання, реконструкція мереж водовідведення
</t>
  </si>
  <si>
    <t>1. Кількість каналізаційних очисних систем (КОС)           
- факт / план : 1/1                                                                                             2.Спосіб очищення зворотних (стічних) вод                                             
  - факт - МЕХ(1) / БІО  (1)                                                               
- план-МЕХ (1) / БІО (1)                                                                                     
3. Потужність споруд після, яких стічні води відводяться у масив поверхневих вод (МПВ)                                      
 -факт -  0,8 тис. м3/добу (0,255 млн. м3/рік)                                                                                                    - план – 0,8тис. м3/добу (0,255 млн. м3/рік )                                                
 4. Залишковий осад (мул)                                                
- факт - складування                                                                                                    -план -додаткове очищення                                                                                     5. Зливова каналізація (КД) - вода колекторно-дренажа (дощова і тала)   
-факт - відсутня                       
-план -відсутня                                                                                                               6. Доступ до санітарії (підключення населення до КОС (%) кількість абонентів (населення) територіальної громади (ТГ)                                                                                     
 -факт -23% /0,9 тис.чол.                                                                                          -план -100% /4,0 тис.чол.                                                                  
 7. Кліматична нейтральність                                                                           -факт - використання застарілого насосного обладнання
-план -встановлення нового енергоефективного обладнання, реконструкція мереж водовідведення</t>
  </si>
  <si>
    <t>Загальні (обов’язкові) дані про оператора КОС:
1. Балансоутримувач:  Самбірське ВУВКГ                                      
2. Код ЄДРПОУ: 05514293                                                                     
3. Код водокористувача:  460188                                                       
4. Інформація щодо роботи КОС  (на 01.01.2023 року) відведено зворотних (стічних) вод за рік, тис. куб. м.
- усього: 583,0
- без очистки: 0
- недостатньо-очищених: 583,0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1606,0</t>
  </si>
  <si>
    <t xml:space="preserve">1. Кількість каналізаційних очисних систем (КОС) 
- факт / план : 0/1
2. Спосіб очищення зворотних (стічних) вод
- факт - 0 
- план - МЕХ (1) /БІО (2) / ТРО (3)
3. Потужність споруд  КОС, після  яких стічні води відводяться у масив поверхневих  вод (МПВ)
- факт – 0 тис.м3/добу
- план – 10 тис.м3/добу (3,65 млн. м3/рік) 
4. Залишковий осад (мул)
- факт -  відсутній
- план - очищення (додаткова переробка)
5. Зливова каналізація (КД) - вода колекторно-дренажа (дощова і тала)
- факт -відсутня
- план -відсутня
6. Доступ до санітарії (підключення населення до КОС (%) кількість  абонентів (населення) територіальної громади (ТГ)
- факт -  відсутній
- план - 100% /35,0 тис.чол.
7. Кліматична нейтральність
-факт -  відсутня
- план -будівництво КОС та мереж водовідведення з використанням сучасного енергозберігаючого обладнання.
</t>
  </si>
  <si>
    <t>Загальні (обов’язкові) дані про оператора КОС:
1. Балансоутримувач:  ТзОВ «Енергія – Тепловодосервіс»                                                                     2. Код ЄДРПОУ: 35413749                                                              
3. Код водокористувача:  460939                                                  
4. Інформація щодо роботи КОС  (на 01.01.2023 року) відведено зворотних (стічних) вод за рік, тис. куб. м.
- усього: 212,9
- без очистки: 0
- недостатньо-очищених: 212,9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67,7</t>
  </si>
  <si>
    <t>Будівництво каналізаційних мереж та  каналізаційних очисних споруд в с.Східниця, с.Підбуж Східницької ТГ Дрогобицького району Львівської області</t>
  </si>
  <si>
    <t xml:space="preserve">Загальні (обов’язкові) дані про оператора КОС:
1. Балансоутримувач: Новокалинівська міська рада
2. Код ЄДРПОУ:   25254925.                                         
3. Код водокористувача: 461386                                    
4. Інформація щодо роботи КОС  (на 01.01.2023 року) КОС відсутні
</t>
  </si>
  <si>
    <t xml:space="preserve">1. Кількість каналізаційних очисних систем (КОС) 
- факт / план : 0/1
2. Спосіб очищення зворотних (стічних) вод
- факт - відсутній
- план - МЕХ (1) / БІО (2) / ТРО (3) 
3. Потужність споруд після, яких стічні води відводяться у масив поверхневих  вод (МПВ)
- факт – 0 тис.м3/добу
- план – 9 тис.м3/добу (3,3 млн.м3/рік)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12,8 тис. чол.
7. Кліматична нейтральність
-факт -  відсутні
- план - будівництво нових ОС та мереж водовідведнння з використанням сучасного енергозберігаючого насосного обладнання.
</t>
  </si>
  <si>
    <t xml:space="preserve">Будівництво очисних споруд для колекторно-дренажної  каналізації (КОС КД) та  мереж водовідведення Трускавецької ТГ Дрогобицького району Львівської області </t>
  </si>
  <si>
    <t>1. Кількість каналізаційних очисних систем (КОС КД) 
- факт / план : 0/1
2. Спосіб очищення зворотних (стічних) вод
- факт - відсутній 
-- план - МЕХ (1)  з нафто - маслоуловлювачем / БІО (2)
3. Потужність споруд після, яких стічні води відводяться у масив поверхневих  вод (МПВ)
- факт – 0 тис.м3/добу
- план – 2,74 тис.м3/добу (1,0 млн.м3/рік)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очищення, КД МЕХ(1)                                                                                             6. Доступ до санітарії (підключення населення до КОС (%) кількість  абонентів (населення) територіальної громади (ТГ)
- факт -  відсутній
- план - 100% / 40  тис. чол.     
7. Кліматична нейтральність
-факт - відсутня
- план - будівництво ОС КД з використанням сучасного енергозберігаючого обладнання, будівництво мереж водовідведення.</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</si>
  <si>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план- 1,38 тис.м3/добу (0,5037 млн.м3/рік)
4. Залишковий осад(мул) 
факт- відсутній 
план- очищення (додаткова переробка)
5. Зливова каналізація (КД)-вода колекторно-дренажна(дощова і тала) 
-факт- відсутня
- план- будівництво, додаткове очищення КД/ МЕХ (1)
6. Доступ до санітарії(підключення населення до КОС (%)кількість абонентів(населення) територіальної громади(ТГ) 
-факт-   відсутній
-план - 100%/6,9 тис.чол. 
7.Кліматична нейтральність 
-факт- відсутня 
-план- будівництво КОС з використанням сучасного енергозберігаючого обладнання.
</t>
  </si>
  <si>
    <t>Загальні (обов’язкові) дані про оператора КОС:
1. Балансоутримувач:КП «Пустомитиводоканал»                                   
2. Код ЄДРПОУ:    31490044                                                                                       3. Код водокористувача:  460567                                                                      
4. Інформація щодо роботи КОС  (на 01.01.2023 року) відведено зворотних (стічних) вод за рік, тис. куб. м.
- усього: 14,5
- без очистки: 0
- недостатньо-очищених: 14,5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545,8
у тому числі тих, що забезпечують нормативну очистку:0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</si>
  <si>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 / БІО(2)
3. Потужність споруд після, яких стічні води відводяться у масив поверхневих  вод (МПВ)
- факт –1,5  тис. м3/добу (0,5458 млн. м3/рік) 
- план – 1,5 тис. м3/добу (0,5458 млн. м3/рік)
4. Залишковий осад (мул)
- факт - складування 
- план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кількість  абонентів ) територіальної громади (ТГ)
- факт - 86% /4,8 тис. чол
- план - 100% /5,6 тис.чол
7. Кліматична нейтральність
-факт - використання застарілого  обладнання
- план - заміна на сучасне енергозберігаюче обладнання, реконструкція мереж водовідведення
</t>
  </si>
  <si>
    <t xml:space="preserve">Будівництво очисних споруд та  мереж водовідведення в 3-х населених пунктах Щирецької ТГ Львівського району  Львівської області </t>
  </si>
  <si>
    <t>1. Кількість каналізаційних очисних систем (КОС) 
- факт / план : 0 / 1
2. Спосіб очищення зворотних (стічних) вод
- факт -  відсутній
- план -  МЕХ  (1)/ БІО (2)
3. Потужність споруд після, яких стічні води відводяться у масив поверхневих  вод (МПВ)
- факт – 0 тис. м3/добу
- план – 1,5 тис. м3/добу (0,5475 млн. м3 / 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-план - відсутня
6. Доступ до санітарії (підключення населення до КОС (%) кількість  абонентів (населення) територіальної громади (ТГ)
- факт - відсутній
- план - 100% /6,0  тис.чол.
7. Кліматична нейтральність
- факт - відсутня
- план -  встановлення нового енергоефективного обладнання, будівництво мереж водовідведення  (*Примітка. Для зневоднення, дезінфекції, зменшення об'єму надлишкового мулу планується використання спеціальних мулових майданчиків з очеретяними насадженнями за німецькою технологією.)</t>
  </si>
  <si>
    <t>Будівництво очисних споруд та  мереж водовідведення в с.Зубра та с.Малечковичі Солонківської ТГ Львівського району Львівської області</t>
  </si>
  <si>
    <t>Загальні (обов’язкові) дані про оператора КОС:
1. Балансоутримувач: Солонківська ТГ                      
2. Код ЄДРПОУ:    04369699                                    
3. Код водокористувача: 461697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</si>
  <si>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Балансоутримувач:КП «Оброшин»                                                               
2. Код ЄДРПОУ:    35148383                                          
3. Код водокористувача:  460389                              
4. Інформація щодо роботи КОС  (на 01.01.2023 року) відведено зворотних (стічних) вод за рік, тис. куб. м.
- усього: 54,0
- без очистки: 0
- недостатньо-очищених: 54,0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72,3 7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</si>
  <si>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МЕХ(1)/БІО (2)                                                                      
- план -МЕХ (1) /БІО (2)  
3. Потужність споруд після, яких стічні води відводяться у масив поверхневих  вод (МПВ)
- факт – 0,198 тис. м3/добу (0,072 млн м3/рік) 
- план – 0,9 тис. м3/добу (0,328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22% /1,0 тис. чол.
- план - 100%/ 4,5 тис. чол.
7. Кліматична нейтральність
-факт - використання застарілого насосного обладнання
- план - встановлення нового енергоефективного обладнання, реконструкція мереж водовідведення
</t>
  </si>
  <si>
    <t>Загальні (обов’язкові) дані про оператора КОС:
1. Балансоутримувач:  КП «Пустомитиводоканал»                                
2. Код ЄДРПОУ:    31490044                                                
3. Код водокористувача:460567                             
 4. Інформація щодо роботи КОС  (на 01.01.2023 року) відведено зворотних (стічних) вод за рік, тис. куб. м.
- усього: 194,6
- без очистки: 0
- недостатньо-очищених: 194,6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800,7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</si>
  <si>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план : 1/1
2. Спосіб очищення зворотних (стічних) вод
- факт -МЕХ (1)/ БІО (2) 
- план -МЕХ (1)/ БІО (2)
3. Потужність споруд після, яких стічні води відводяться у масив поверхневих  вод (МПВ)
- факт – 2,2 тис. м3/добу (0,8007млн. м3/рік) 
- план – 2,2 тис. м3/добу (0,8007 млн. м3/рік)
4. Залишковий осад (мул)
- факт - складування  
- план - додаткове очищення
5. Зливова каналізація (КД) - вода колекторно-дренажа (дощова і тала)
- факт- відсутня
- план -будівництво, додаткове очищення (КД/МЕХ (1)
6. Доступ до санітарії (підключення населення до КОС) кількість  абонентів територіальної громади            
-факт - 76%/6,5 тис.чол.                                                                 
- план -100%/8,6 тис.чол.
7. Кліматична нейтральність
-факт - використання застарілого обладнання
- план -  заміна на сучасне енергозберігаюче обладнання,  реконструкція мереж водовідведення</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</si>
  <si>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</si>
  <si>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- 1,88 тис.м3/добу (0,69 млн.м3/рік)
4. Залишковий осад (мул)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 КД/ МЕХ (1)
6. Доступ до санітарії(підключення населення до КОС (%)кількість абонентів(населення) територіальної громади(ТГ) 
-факт-   відсутній
-план - 100%/ 9,4 тис.чол.  
7.Кліматична нейтральність 
-факт- відсутня
-план- будівництво КОС з використанням сучасного енергозберігаючого обладнання.
</t>
  </si>
  <si>
    <t>Будівництво каналізаційних мереж та  каналізаційних очисних споруд в с.Верхнє Синьовидне, с.Підгородці Сколівської ТГ Стрийського району Львівської області</t>
  </si>
  <si>
    <r>
      <t xml:space="preserve">Загальні (обов’язкові) дані про оператора КОС:
1. Балансоутримувач: Сколівська міська рада
2. Код ЄДРПОУ:  04056262                            
3. Код водокористувача: 461467 </t>
    </r>
    <r>
      <rPr>
        <b/>
        <sz val="10"/>
        <rFont val="Calibri"/>
        <family val="2"/>
        <charset val="204"/>
        <scheme val="minor"/>
      </rPr>
      <t xml:space="preserve"> </t>
    </r>
    <r>
      <rPr>
        <sz val="10"/>
        <rFont val="Calibri"/>
        <family val="2"/>
        <charset val="204"/>
        <scheme val="minor"/>
      </rPr>
      <t xml:space="preserve">                                   
4. Інформація щодо роботи КОС  (на 01.01.2023 року) КОС відсутні
</t>
    </r>
  </si>
  <si>
    <r>
      <t>Загальні (обов’язкові) дані про оператора КОС:
1. Балансоутримувач: Стрийська міська рада
2. Код ЄДРПОУ:  26256903                            
3. Код водокористувача:</t>
    </r>
    <r>
      <rPr>
        <b/>
        <sz val="10"/>
        <rFont val="Calibri"/>
        <family val="2"/>
        <charset val="204"/>
        <scheme val="minor"/>
      </rPr>
      <t xml:space="preserve"> </t>
    </r>
    <r>
      <rPr>
        <sz val="10"/>
        <rFont val="Calibri"/>
        <family val="2"/>
        <charset val="204"/>
        <scheme val="minor"/>
      </rPr>
      <t xml:space="preserve">461378                                     
4. Інформація щодо роботи КОС  (на 01.01.2023 року) КОС відсутні
</t>
    </r>
  </si>
  <si>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- 0,46 тис.м3/добу (0,17 млн.м3/рік)
4. Залишковий осад(мул) 
факт- відсутній 
план- очищення (додаткова переробка)
5. Зливова каналізація (КД)-вода колекторно-дренажна (дощова і тала) 
-факт- відсутня
- план- будівництво, додаткове очищення,КД/ МЕХ (1)
6. Доступ до санітарії(підключення населення до КОС (%) кількість абонентів(населення) територіальної громади(ТГ) 
-факт - відсутній
-план - 100%/ 2,3 тис.чол.  
7.Кліматична нейтральність 
-факт- відсутня 
-план- будівництво КОС з використанням сучасного енергозберігаючого обладнання.
</t>
  </si>
  <si>
    <t xml:space="preserve">Загальні (обов’язкові) дані про оператора КОС:
1. Балансоутримувач: Гніздичівської селищної рада
2. Код ЄДРПОУ:   26256866                                         
3. Код водокористувача: 461431                                   
4. Інформація щодо роботи КОС  (на 01.01.2023 року) КОС відсутні
</t>
  </si>
  <si>
    <t xml:space="preserve">1.Кількість каналізаційних очисних систем(КОС)-факт/план: 0/1;
2.Спосіб очищення зворотних (стічних) вод 
-факт- відсутній
- план -МЕХ (1) / БІО (2) 
3.Потужність споруд після яких води відводяться у масив поверхневих вод (МПВ) 
- факт -  0 тис.м3/добу
- план -  0,74 тис.м3/добу (0,27 млн.м3/рік)
4. Залишковий осад(мул) 
факт- відсутній 
план- очищення (додаткова переробка) 
5. Зливова каналізація (КД)-вода колекторно-дренажна (дощова і тала) 
-факт - відсутня
- план - будівництво, додаткове очищення,КД/ МЕХ (1)
6. Доступ до санітарії(підключення населення до КОС (%) кількість абонентів(населення) територіальної громади(ТГ) 
-факт - відсутній
-план - 100%/3,7 тис.чол.  
7.Кліматична нейтральність 
-факт- відсутня 
-план- будівництво КОС з використанням сучасного енергозберігаючого обладнання.
</t>
  </si>
  <si>
    <t xml:space="preserve">1. Кількість каналізаційних очисних систем (КОС) 
- факт / план : 1/1
2. Спосіб очищення зворотних (стічних) вод
- факт - МЕХ(1)/БІО(2)
- план - МЕХ (1) /БІО (2) / ТРО (3)
3. Потужність споруд після, яких стічні води відводяться у масив поверхневих  вод (МПВ)
- факт – 0,5 тис. м3/добу (0,1825 млн. м3/рік) 
- план –  4,0 тис.м3/добу (1,460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очищення КД МЕХ(1)
6. Доступ до санітарії (підключення населення до КОС (%) кількість  абонентів (населення) територіальної громади (ТГ)
- факт - 24% / 3,4 тис. чол 
- план - 100 % /14,3 тис.чол
7. Кліматична нейтральність
-факт - використання застарілого насосного обладнання
- план - використання сучасного енергозберігаючого обладнання, реконструкція мереж водовідведення 
</t>
  </si>
  <si>
    <t xml:space="preserve">1. Кількість каналізаційних очисних систем (КОС) 
- факт / план : 1/1
2. Спосіб очищення зворотних (стічних) вод
- факт - МЕХ(1)/БІО (2)
- план - МЕХ (1) /БІО (2)
3. Потужність споруд після, яких стічні води відводяться у масив поверхневих  вод (МПВ)
- факт – 1,5 тис. м3/добу (0,5475 млн м3/рік) 
- план – 1,5 тис. м3/добу (0,5475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додаткове очищення (КД/МЕХ(1)
6. Доступ до санітарії (підключення населення до КОС (%) кількість  абонентів (населення) територіальної громади (ТГ)
- факт -  21% /1,3 тис.чол.
- план - 100% /6,2 тис.чол.
7. Кліматична нейтральність
-факт - використання застарілого насосного обладнання
- план - встановлення нового енергоефективного обладнання на КОС, реконструкція каналізаційних мереж
</t>
  </si>
  <si>
    <t xml:space="preserve">1. Кількість каналізаційних очисних систем (КОС) 
- факт / план : 1/1
2. Спосіб очищення зворотних (стічних) вод
- факт - МЕХ(1)/БІО(2)                                                                                                            - план - МЕХ (1)/БІО(2)       
3. Потужність споруд після, яких стічні води відводяться у масив поверхневих  вод (МПВ)
- факт – 0,7 тис. м3/добу (0,255 млн м3/рік) 
- план – 0,7 тис. м3/добу (0,255млн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48% /1,9 тис. чол.
- план - 100% /4,0 тис. чол.
7. Кліматична нейтральність
-факт - використання застарілого насосного обладнання
- план - заміна застарілого обладнання на сучасне, реконструкція мереж водовідведення
</t>
  </si>
  <si>
    <t>1. Кількість каналізаційних очисних систем (КОС) 
- факт / план : 2/3 (КОС Ланівка)
2. Спосіб очищення зворотних (стічних) вод
- факт - МЕХ(1)/БІО(2)
- план -  МЕХ (1)/БІО(2) 
3. Потужність споруд після, яких стічні води відводяться у масив поверхневих  вод (МПВ)
- факт –1,4 тис. м3/добу (0,511 млн. м3/рік) 
- план – 1,4 тис. м3/добу ( 0,511 млн.м3/рік)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40%  / 2,4 тис чол.
- план - 100%  / 5,9 тис.чол.
7. Кліматична нейтральність
-факт - використання застарілого насосного обладнання
- план - оновлення обладнання,-реконструкція КОС, використання сучасного енергозберігаючого насосного обладнання, реконструкція каналізаційних мереж</t>
  </si>
  <si>
    <t xml:space="preserve">1. Кількість каналізаційних очисних систем (КОС)
     - факт - 1
     - план - 1
2. Спосіб очищення зворотних (стічних) вод
     - факт - МЕХ(1)/БІО (2) 
     - план - МЕХ(1)/БІО(2)/ТРО (3) 
3. Потужність споруд після, яких стічні води відводяться у МПВ
     - факт – 0,2 тис. м3/добу (0,073 млн м3/рік)
     - план – 4,0 тис м3/добу (1,46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48%, / 3,6 тис. чоловік;
     - план -  100%  / 10,9 тис. чоловік;
7. Кліматична нейтральність
     - факт - використання застарілого насосного обладнання;
     - план - заміна обладнання, сонячні батареї.
</t>
  </si>
  <si>
    <t>Загальні (обов’язкові) дані про оператора КОС:
1. Балансоутримувач: МКП " Перемишляниводоканал"                                                      2. Код ЄДРПОУ:  25231485                                                                 
3. Код водокористувача: 460148                                                    
4. Інформація щодо роботи КОС  (на 01.01.2023 року) відведено зворотних (стічних) вод за рік, тис. куб. м.
- усього: 115,6
- без очистки: 0
- недостатньо-очищених:115,6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511,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</si>
  <si>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r>
      <rPr>
        <b/>
        <sz val="10"/>
        <rFont val="Calibri"/>
        <family val="2"/>
        <charset val="204"/>
        <scheme val="minor"/>
      </rPr>
      <t xml:space="preserve"> </t>
    </r>
    <r>
      <rPr>
        <sz val="10"/>
        <rFont val="Calibri"/>
        <family val="2"/>
        <charset val="204"/>
        <scheme val="minor"/>
      </rPr>
      <t xml:space="preserve"> Загальні (обов’язкові) дані про оператора :
1. Балансоутримувач:  Більшівцівська селищна рада
2. Код ЄДРПОУ: 04357450
3. Код водокористувача: -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</si>
  <si>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r>
      <t xml:space="preserve">1. Кількість каналізаційних очисних систем (КОС) 
- факт / план : 0/1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0,1823 тис м3/добу (0,067млн. 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відсутня
- план -  80 % / 1,450  тис. чоловік 
7. Кліматична нейтральність
- факт –    відсутня                                                                                               
 - план - використання новітнього обладнання
</t>
    </r>
    <r>
      <rPr>
        <b/>
        <sz val="10"/>
        <rFont val="Calibri"/>
        <family val="2"/>
        <charset val="204"/>
        <scheme val="minor"/>
      </rPr>
      <t>Довжина каналізаційних мереж - 3,2 км</t>
    </r>
  </si>
  <si>
    <t xml:space="preserve">Нове будівництво очисних споруд  та каналізаційних мереж   в селищі Отинія  та  с.Торговиця Коломийського району Івано-Франківської області  </t>
  </si>
  <si>
    <t xml:space="preserve">Реконструкція каналізаційних очисних споруд м. Тлумач  Тлумацької ТГ Івано - Франківського  району Івано - Франківської області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</si>
  <si>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- 76,0 тис. м3/добу (27,74 млн м3/рік) 
     - план - 76,0 тис м3/добу (27,74 млн. м3/рік)
4. Залишковий осад (мул)
     - факт - складування (1701,3 т/рік)
     - план -  додаткове очищення
5. Зливова каналізація (КД) - вода колекторно-дренажа (дощова і тала)
     - факт -  часткове очищення
     - план -   очищення КД/МЕХ/БІО
6. Доступ до санітарії (підключення населення до КОС (%) кількість  абонентів (населення) територіальної громади (ТГ)
     - факт - 77,7 тис. осіб (78% мешканців міста)
     - план - 77,7 тис.осіб (78% мешканців міста)  
7. Кліматична нейтральність
     - факт -  застаріле обладнання
     - план -  заміна обладнання, сонячні батареї, тощо</t>
  </si>
  <si>
    <t>Затишанська ТГ, 
Захарівська ТГ</t>
  </si>
  <si>
    <t xml:space="preserve">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- 0,348 тис. м³/добу (0.127 млн м³/рік)                                                                                                   - план -  3.5 тис. м³/добу (1.278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(0) відсутня                                                                                                                   -  план - часткове будівництво, очищення КД                                                                                                          6. Доступ до санітарії (підключення населення до КОС (%) кількість абонентів (населення) територіальної громади (ТГ)                                                      - факт - 3% / 0,4 тис. чоловік                                                                                                                      - план - 100% / 11.7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</si>
  <si>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Очистка ложа водойми  для покращення гідрологічного стану:озеро Біле       Площа  - 130 га (при НПР), об'єм ставка - 2500 тис.куб.м (при НПР),  орієнтовний об'єм вилученого мулу 162,5 тис. м3. Координати Google  ділянки відновлення  46.452222, 30.180285</t>
  </si>
  <si>
    <t>Загальні (обов’язкові) дані про оператора КОС:
1. Балансоутримувач: КП Вододар"                                              
2. Код ЄДРПОУ: 37650131     
3. Код водокористувача: 460061  
4. Інформація щодо роботи КОС  (на 01.01.2023 року) відведено зворотних (стічних) вод за рік, тис. куб. м.
- усього: 589,8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В даний час скид стоків здійснюється на очисні споруди КП "Дрогобичводоканал"</t>
  </si>
  <si>
    <r>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100,0 тис. м</t>
    </r>
    <r>
      <rPr>
        <vertAlign val="superscript"/>
        <sz val="10"/>
        <rFont val="Calibri"/>
        <family val="2"/>
        <charset val="204"/>
        <scheme val="minor"/>
      </rPr>
      <t>3</t>
    </r>
    <r>
      <rPr>
        <sz val="10"/>
        <rFont val="Calibri"/>
        <family val="2"/>
        <charset val="204"/>
        <scheme val="minor"/>
      </rPr>
      <t>/добу (36,5 млн. м</t>
    </r>
    <r>
      <rPr>
        <vertAlign val="superscript"/>
        <sz val="10"/>
        <rFont val="Calibri"/>
        <family val="2"/>
        <charset val="204"/>
        <scheme val="minor"/>
      </rPr>
      <t>3</t>
    </r>
    <r>
      <rPr>
        <sz val="10"/>
        <rFont val="Calibri"/>
        <family val="2"/>
        <charset val="204"/>
        <scheme val="minor"/>
      </rPr>
      <t>/рік) 
- план – 100,0 тис. м</t>
    </r>
    <r>
      <rPr>
        <vertAlign val="superscript"/>
        <sz val="10"/>
        <rFont val="Calibri"/>
        <family val="2"/>
        <charset val="204"/>
        <scheme val="minor"/>
      </rPr>
      <t>3</t>
    </r>
    <r>
      <rPr>
        <sz val="10"/>
        <rFont val="Calibri"/>
        <family val="2"/>
        <charset val="204"/>
        <scheme val="minor"/>
      </rPr>
      <t>/добу (36,5 млн. м</t>
    </r>
    <r>
      <rPr>
        <vertAlign val="superscript"/>
        <sz val="10"/>
        <rFont val="Calibri"/>
        <family val="2"/>
        <charset val="204"/>
        <scheme val="minor"/>
      </rPr>
      <t>3</t>
    </r>
    <r>
      <rPr>
        <sz val="10"/>
        <rFont val="Calibri"/>
        <family val="2"/>
        <charset val="204"/>
        <scheme val="minor"/>
      </rPr>
      <t xml:space="preserve">/рік)
4. Залишковий осад (мул)
- факт - складування
- план - додаткове очищення.
5. Зливова каналізація (КД) - вода колекторно-дренажа (дощова і тала) 
- факт -  КД/МЕХ(1)
- план - додаткове  очищення, КД/МЕХ(1)
6. Доступ до санітарії (підключення населення до КОС (%) кількість  абонентів (населення) територіальної громади (ТГ)
- факт -  79,5%/128,2 тис. чоловік 
- план - 100%/161,2 тис. чоловік
7. Кліматична нейтральність
-факт - використання застарілого насосного обладнання
- план - встановлення нового енергоефективного обладнання, реконструкція мереж водовідведення
</t>
    </r>
  </si>
  <si>
    <t xml:space="preserve">Реконструкція очисних споруд та мереж водовідведення  м. Рогатин Рогатинської ТГ Івано-Франківського району Івано-Франківської області </t>
  </si>
  <si>
    <t>Запобігання забруднення небезпечними речовинами     із хвостосховища Стебницького родовища калійних солей  Дрогобицький район Львівська область</t>
  </si>
  <si>
    <t xml:space="preserve">Комплекс робіт,  які передбачено виконати:                           1.  Утримання допустимого рівня рідкої фази відходів (розсолів) які накопичуються за рахунок інтенсивних атмосферних опадів у хвостосховищі. 2.Задля поступового пониження рівня розсолів у хвостосховищі розроблено індивідуальний регламент дозованого  тимчасового скидання розсолів   із хвостосховища Стебницького родовища калійних солей в гідрографічну мережу  р.Дністер, по діючій системі аварійного скиду пониження рівнів у повеневий період;   3. До показників, що контролюються, входить:
-витрата зворотних вод (м3/год), концентрації нормованих речовин (мг/л) і показники властивостей зворотних вод на скиді у водний об’єкт, контроль яких здійснюється шляхом порівняння виміряних показників із відповідними однойменними встановленими показниками (фактичними, відповідними ТПС, відповідними ГДС);
-скид (маса) нормованих речовин із зворотними водами (г/год), контроль якого здійснюється шляхом порівняння його розрахункових значень (на основі виміряних показників витрат зворотних вод і концентрацій в них речовин) із встановленими фактичними показниками, показниками ГДС відповідних речовин; 4. Інструментально-лабораторний контроль за якістю води.
                                                                                            </t>
  </si>
  <si>
    <t>Дані заходи спрямовані на недопущення забруднення прилеглих водних об'єктів та стабілізації техногенно-екологічної ситуації в районі, для недопущення утворення надзвичайної ситуації у випадку переповнення  та руйнування тіла дамби гідротехнічної споруди (хвостосховища) за рахунок інтенсивних атмосферних опадів (повтору події 15 вересня 1983 року, яка мала місце на даному об'єкті і спричинила екологічну катастрофу). За умов позитивного водного балансу — переважання опадів над випаровуванням у хвостосховищі, немає гарантії відсутності  нового прориву дамби після сильних дощів. Тому частину ропи з хвостосховища, яка перевищує проектні позначки, за погодженням з контрольними органами, періодично скидали в  р. Солоницю (р.Слониця).  Розсоли із хвостосховища подаються по трубопроводу, який прокладений по підошві водовідвідної канави. По водовідвідній канаві розсіл самопливом поступає в річку Солоницю, яка впадає в р. Тисменицю. Остання впадає в річку Дністер. Відходи хвостосховища у вигляді розсолів за хімічним складом представлені хлоридними та сульфатними з мінералізацією 0-45 г/л , дані розсоли під час скиду взаємодіють з водами природніх водних об'єктів та розбавляються і не перевищують  ГДК.</t>
  </si>
  <si>
    <t>Загальні (обов’язкові) дані про оператора КОС:
1. Балансоутримувач:  «ТзОВ «Трускавецький водоканал»                                
2. Код ЄДРПОУ:   33086713                                                                
3. Код водокористувача:  460060                                                     
 4. Інформація   станом на 01.01.2023 року  відведено зворотних (стічних) дощових  вод за рік, тис. куб. м.
- усього: 689,2
- забруднених (без очистки): 551,3
- недостатньо-очищених: 0
- нормативно-чистих (без очистки): 137,9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5.Розділення загальносплавних каналізаційних мереж: 4,3 км Каналізаційні стоки поступають на очисні споруди КП "Дрогобичводоканал"</t>
  </si>
  <si>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25,0 тис. м3/добу (9,125 млн. м3/рік) 
- план – 25,0 тис. м3/добу (9,125 млн. м3/рік)
4. Залишковий осад (мул)
- факт -складування
- план - додаткове очищення 
5. Зливова каналізація (КД) - вода колекторно-дренажна (дощова і тала)
- факт -  КД/МЕХ(1)
- план - додаткове очищення КД/МЕХ(1)
6. Доступ до санітарії (підключення населення до КОС (%) кількість  абонентів (населення) територіальної громади (ТГ)
- факт -  83% (49,8 тис. чол)
- план - 100% (60,0 тис. чол)
7. Кліматична нейтральність
-факт - використання застарілого обладнання
- план -реконструкція КОС, використання сучасного енергозберігаючого насосного обладнання</t>
  </si>
  <si>
    <t>1. Кількість каналізаційних очисних систем (КОС) 
- факт / план : 1/1
2. Спосіб очищення зворотних (стічних) вод
- факт -МЕХ(1)/ БІО (2) 
- план -  МЕХ (1) /БІО (2) / ТРО (3)
3. Потужність споруд після, яких стічні води відводяться у масив поверхневих  вод (МПВ)
- факт – 4,0 тис  м3/добу (1,460 млн. м3/рік) 
- план – 4,0 тис  м3/добу (1,460 млн.м3/рік)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очищення (КД/МЕХ(1)
6. Доступ до санітарії (підключення населення до КОС (%) кількість  абонентів (населення) територіальної громади (ТГ)
- факт - 57%/ 9,8 тис.чол. 
- план - 100% /17,2 тис. чол. 
7. Кліматична нейтральність
-факт - використання застарілого насосного обладнання, 
- план -  заміна на сучасне енергозберігаюче обладнання, реконструкція мереж водовідведення</t>
  </si>
  <si>
    <t xml:space="preserve">1. Кількість каналізаційних очисних систем (КОС) 
- факт / план : 1/1
2. Спосіб очищення зворотних (стічних) вод
- факт - МЕХ(1)/ БІО (2)
- план -МЕХ (1)/ БІО (2)
3. Потужність споруд після, яких стічні води відводяться у масив поверхневих  вод (МПВ)
- факт – 2,7 тис. м3/добу (0,9855 млн. м3/рік) 
- план – 2,7 тис. м3/добу (0,9855 млн. м3/рік)
4. Залишковий осад (мул)
- факт - складування 
- план - додаткове очищення
5. Зливова каналізація (КД) - вода колекторно-дренажа (дощова і тала)
- факт - 9,0 тис.м3 КД/МЕХ(1)
- план - очищення 10,0 тис.м3 (КД/МЕХ(1) 
6. Доступ до санітарії (підключення населення до КОС (%) кількість  абонентів (населення) територіальної громади (ТГ)
- факт -  17% / 1,5 тис.чол.
- план - 100% / 9,0 тис. чол.
7. Кліматична нейтральність
-факт - використання застарілого насосного обладнання
- план - модернізація  обладнання КОС, заміна каналізаційних мереж на  сонячні батареї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</si>
  <si>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- 17,4 тис. м3/добу (6,351 млн м3/рік) 
- план - 8,0 тис м3/добу (2,92 млн. м3/рік)
4. Залишковий осад (мул)
- факт - неочищений (складування)
- план - очищення (повне обезводнення,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заходів спрямованих на запобігання попаданню дощових та талих вод у госпфекальну каналізацію.
6. Доступ до санітарії (підключення населення до КОС (%) кількість  абонентів (населення) територіальної громади (ТГ)
- факт -  50% / 14,3 тис. чоловік
- план - 100% / 31,0 тис. чоловік
7. Кліматична нейтральність
-факт - використання застарілого насосного обладнання
- план -реконструкція очисних споруд зі заміною механічної ступені очистки на горизонтальні відстійники, заміна компресорного та насосного обладнання, сонячні батареї, тощо </t>
  </si>
  <si>
    <t>Передбачено заходи з удосконалення конструкції та експлуатації існуючого ставка нагромаджувача. Передбачено розбивку ставка нагромаджувача на три сектори: Сектор розміщення твердих нафтошламів, сектор розміщення рідких нафтошламів, 3-й сектор система водоочисних споруд</t>
  </si>
  <si>
    <t>Проектно-кошторисна документація на стадії розробки, можливі зміни в технічний опис. Основними вузлами проектованого об'єкту є: - ставок нагромаджувач нафтошламу; - контрольно-регулюючий ставок; - установка очистки дренажних стоків ; - технологічні трубопроводи. Проектом передбачається реконструкція існуючого ставка -нагромаджувача №4 , ПКД на стадії розробки, можливі зміни.</t>
  </si>
  <si>
    <t xml:space="preserve">Брошнів -Осадська територіальна громада/Департамент розвитку громад та територій, дорожнього, житлово-комунального господарства, містобудування та архітектури обласної державної адміністрації </t>
  </si>
  <si>
    <t xml:space="preserve">Домбровський кар'єр із зовнішніми відвалами розкривних порід №1 та №4 загальна площа зовнішніх відвалів    №1 і №4 - 87 га;
площа хвостосховища № 1 - 60 га;
 площа хвостосховища № 2 - 48 га.
Зараз рівень розсолів у Домбровському кар'єрі становить 288 метрів. Кар'єр складається з двох частин — південної та північної. На південній залягання розсолів зупиняється на рівні 100 метрів, на північній — приблизно 40 метрів. За дослідженнями на сьогоднішній день на поверхні є мінералізація 10 міліграмів на літр, але на дні вона є набагато більша — до 400 міліграмів на літр. Через їхнє потрапляння у водоносні горизонти існує загроза засолення водоносних прісних підземних вод.  За останні роки солі встигли просочитися у ґрунти й отруїти ґрунтові води в селах біля Калуша. Площа засолення зараз становить близько 900 гектарів. У криницях та свердловинах села Пійло і кількох сусідніх – не придатна для пиття солона жовта вода, яка залишає після себе накип, забруднює тканину при пранні та шкодить здоров’ю людей навіть при виключно побутовому використанні. Відповідно найкращим способом запобігання антропогенному навантаженню від недіючих хвостосховищ ТОВ "Оріана-Еко" на стан МПВ у басейні Дністра, є максимальна утилізація накопичених відходів, подальше закриття об'єктів та рекультивація порушених земель. </t>
  </si>
  <si>
    <t xml:space="preserve"> 1. Кількість каналізаційних очисних систем (КОС) 
- факт / план : 1/2
2. Спосіб очищення зворотних (стічних) вод
- факт -  МЕХ (1)/ БІО (2)
- план - МЕХ (1)/ БІО (2)
3. Потужність споруд після, яких стічні води відводяться у масив поверхневих  вод (МПВ)
- факт - 1,700 тис. м3/добу (0,62 млн м3/рік) 
- план - 1,900 тис. м3/добу (0,69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-механічна очистка;                                                                                
 - - план - додаткове очищення 
6. Доступ до санітарії (підключення населення до КОС (%) кількість  абонентів (населення) територіальної громади (ТГ)
- факт - 56% / 5,7 тис.чоловік                                                                           
 - план -  67% / 6,8 тис. чоловік
7. Кліматична нейтральність
-  факт - використання застарілого насосного обладнання;               
 - план - заміна обладнання</t>
  </si>
  <si>
    <t>КП "Рожнятівводгосп" , Рожнятівська селищна рада, ДБУ</t>
  </si>
  <si>
    <t xml:space="preserve">Подолання загрози екологічної катастрофи на рівні Перегінської ТГ шляхом:
 - будівництва нового полігону ТПВ  з використанням сучасних європейських технологій проєктною потужністю 150 тонн/рік;
- організації процесу сортування, переробки  150 тонн відходів сміттєзвалища твердих побутових відходів поблизу селища Перегінське Калуського району Івано-Франківської області  площею 1,5 га </t>
  </si>
  <si>
    <t xml:space="preserve">1. Підготовчі роботи. Підготовка і розчищення місць проведення робіт, встановлення тимчасових інвентарних будівель. Підготовка необхідної кількості матеріалів, виробів та інвентарю, підйомно-транспортних і землерийних машин, розбивочні роботи.
2. Будівництво: полігону та  лінії сортування твердих побутових відходів;  придбання боксів для біоферментації; боксів для зберігання органічних добрив; водонепроникного вигребу; санпропускника; майстерні з гаражами; будинку для охорони; автомобільної ваги; пожежних резервуарів; пожежної насосної.
3.Сортування, переробка  150 т відходів:  
Сортування відходів окремо на такі групи: органічні, пластик, метал, скло папір шляхом використання сортувальної лінії.
Переробка органічних відходів в органічні добрива шляхом методу  аеробної термофільної біоферментації.
 </t>
  </si>
  <si>
    <t>ІЗМПВ , річка  Млинівка (річка Радова)</t>
  </si>
  <si>
    <t>Лист Рогатинської м/р від 06.03.2023 №02-27/647</t>
  </si>
  <si>
    <t>Поглиблення русла річки в межах м. Рогатин у зв'язку з частими підтопленнями ділянок, яке негативно впливає  на гідрологічний стан ріки:                                                                                                                                                                           - управління наносами (видобування донних відкладів);
- покращення неперервності потоку для міграції біоти тощо.</t>
  </si>
  <si>
    <t>Протяжність ділянки відновлення – 12 км (на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                                                                                                                    Роботи виконуються з обов'язковим збереженням природних морфологічних характеристик русла, берегів.</t>
  </si>
  <si>
    <t>КП "Івано-Франківськводоекотехпром"         м. Івано-Франківськ</t>
  </si>
  <si>
    <t>КП "Івано-Франківськводоекотехпром"           м. Івано-Франківськ</t>
  </si>
  <si>
    <t xml:space="preserve">КП "Івано-Франківськводоекотехпром"       м. Івано-Франківськ, </t>
  </si>
  <si>
    <t>Державний бюджет, місцевий бюджет та інші бюджети незаборонені законодавством</t>
  </si>
  <si>
    <t xml:space="preserve">виготовлено ПКД та експертизу проекту                 робочий проект "Нове будівництво міських очисних споруд продуктивністю 9400 м3/добу, (урочище за залізницею) в м.Надвірна Івано-Франківської області", виготовлений  ТОВ "ЛАНТАН", та експертний звіт виконаний ТОВ "Експертиза МВК" від 03.03.2021 Зроблений перерахунок  вартості у 2021 році. Згідно програми ОНПС загальна вартість - 320,0 млн </t>
  </si>
  <si>
    <t xml:space="preserve">Заходи спрямовані на вирішення проблем, що пов’язані із забрудненням побутовими відходами навколишнього середовища, в тому числі пластиком на території Тисменицької ТГ Івано-Франківського району Івано-Франківської області 
</t>
  </si>
  <si>
    <t>Встановлення знаків та аншлагів (інформаційних та охоронних) з метою  забезпечення інформованості та природоохоронного виховання населення, підвищення ефективності роботи природоохоронних установ та організацій, а саме в населених пунктах Отинійської територіальних громад:                                                                                                       - с. Голосків 4 межових охоронних знаків природно-заповідного фонду;                                                                                                                         - с. Торговиця 3 межових охоронних знаків природно-заповідного фонду.</t>
  </si>
  <si>
    <t xml:space="preserve">недосягнення* 
недосягнення* 
недосягнення 
недосягнення*                                                не встановлено                     недосягнення* 
недосягнення*  
недосягнення* 
недосягнення* 
недосягнення* </t>
  </si>
  <si>
    <t>Не встановлено                          Недосягнення                                                      Недосягнення</t>
  </si>
  <si>
    <t>Добрий*                                                                 Не встановлено                           Недосягнення*</t>
  </si>
  <si>
    <t xml:space="preserve">недосягнення* 
недосягнення* 
недосягнення 
недосягнення*                                                 не встановлено                   недосягнення* 
недосягнення*  
недосягнення* 
недосягнення*
 недосягнення* </t>
  </si>
  <si>
    <t>1. Кількість каналізаційних очисних систем (КОС) 
- факт - 1
- план - 2 
2. Спосіб очищення зворотних (стічних) вод
- факт -  МЕХ (1)
- план - МЕХ (1) / БІО (2) / ТРО (3)
3. Потужність споруд, після яких стічні води відводяться у масив поверхневих  вод (МПВ)
- факт - 0,1 тис. м3/добу (0,0365 млн м3/рік) 
- план - 4,4 тис. м3/добу (1,606 млн. м3/рік) 
4. Залишковий осад (мул)
- факт - відсутній 
- план -  додаткове очищення, часткова переробка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 кількість  абонентів (населення) ТГ
- факт -  3 %, / 0,5 тис. чоловік
- план -  100 %  / 17,4 тис. чоловік
7. Кліматична нейтральність
- факт -  застаріле обладнання
- план -  сучасне енергозберігаюче насосне обладнання</t>
  </si>
  <si>
    <t>Загальні (обов’язкові) дані про оператора КОС:
1. Балансоутримувач: Комунальне підприємство «Тлумачкомунсервіс» Тлумацької міської ради
2. Код ЄДРПОУ: 43290562
3. Код водокористувача: 261065
4. Інформація щодо роботи КОС  (на 01.01.2023 року)
відведено зворотних (стічних) вод за рік, млн. куб. м.
- усього: 0,088
- без очистки: 0
- недостатньо-очищених: 0,059
- нормативно-чистих (без очистки): 0
- нормативно-очищених на очисних спорудах: 0,029
- біологічної очистки: 0,019
- фізико-хімічної очистки: 0
- механічна - 0,01
- потужність очисних споруд, після очищення яких зворотні (стічні) вод скидаються у водні об’єкти: 0,657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</si>
  <si>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прямий скид без очистки
- план - МЕХ (1) /БІО (2)
3. Потужність споруд, після яких стічні води відводяться у масив поверхневих  вод (МПВ)
- факт - 0,2 тис. м3/добу (0,073 млн м3/рік) 
- план - 1,3 тис. м3/добу (0,47 млн м3/рік)
4. Залишковий осад (мул)
- факт - відсутній
- план - додаткове очищення
5. Зливова каналізація (КД) - вода колекторно-дренажна (дощова і тала)
- факт - наявна частково
- план - реконструкція наявної, очищення КД
6. Доступ до санітарії (підключення населення до КОС (%) / кількість  абонентів (населення) ТГ
- факт -  3 %, / 0,131 тис. чоловік
- план -  100 %  / 5,38 тис. чоловік
7. Кліматична нейтральність
- факт - застаріле насосне обладнання
- план -  сучасне енергозберігаюче насосне обладнання</t>
  </si>
  <si>
    <t xml:space="preserve">Реконструкція каналізаційних очисних споруд та мереж водовідведення м. Підгайці Підгаєцької ТГ Тернопільського району  Тернопільської області </t>
  </si>
  <si>
    <t>1. Кількість каналізаційних очисних систем (КОС) 
- факт - 1
- план - 1
2. Спосіб очищення зворотних (стічних) вод
- факт - МЕХ (1) / БІО (2)
- план -МЕХ (1) / БІО (2)
3. Потужність споруд, після яких стічні води відводяться у масив поверхневих  вод (МПВ)
- факт - 0,4 тис. м3/добу ( 0,15 млн м3/рік) 
- план -  0,6 тис. м3/добу ( 0,22 млн  м3/рік)
4. Залишковий осад (мул)
- факт - неочищений
- план -   додаткове очищення
5. Зливова каналізація (КД) 
 - факт - система дощової каналізації не перебуває на балансі КП "Підгайці-водоканал"
6. Доступ до санітарії (підключення населення до КОС (%) / кількість  абонентів (населення) ТГ
- факт -   23 %, /  0,6 тис. чоловік
- план -  100 %  / 2,6 тис. чоловік 
7. Кліматична нейтральність
- факт - використання застарілого обладнання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</si>
  <si>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відсутня
- план -МЕХ (1) / БІО (2)
3. Потужність споруд, після яких стічні води відводяться у масив поверхневих  вод (МПВ)
- факт - 0 тис. м3/добу (0 млн м3/рік) 
- план - 0,6   тис. м3/добу (0,22 млн  м3/рік)
4. Залишковий осад (мул)
- факт - відсутній
- план -   додаткове очищення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 кількість  абонентів (населення) ТГ
- факт -  0 %, / 0 тис. чоловік
- план -  100 %  / 2,5 тис. чоловік 
7. Кліматична нейтральність
- факт - відсутні КОС
- план - встановлення сучасного енергозберігаючого обладнання</t>
  </si>
  <si>
    <t>1. Кількість каналізаційних очисних систем (КОС) 
- факт - 1
- план - 1
2. Спосіб очищення зворотних (стічних) вод
- факт - не функціонують
- план -МЕХ (1) / БІО (2)
3. Потужність споруд, після яких стічні води відводяться у масив поверхневих  вод (МПВ)
- факт - 0 тис. м3/добу (0 млн м3/рік) 
- план - 0,6 тис. м3/добу (0,22 млн. м3/рік)
4. Залишковий осад (мул)
- факт - відсутній
- план -   додаткове очищення
5. Зливова каналізація (КД) - вода колекторно-дренажна (дощова і тала)
- факт - механічна очистка
- план - розробка додаткових заходів
6. Доступ до санітарії (підключення населення до КОС (%) / кількість  абонентів (населення) ТГ
- факт -  0 %, / 0 тис. чоловік
- план -  100 %  / 2,44 тис. чоловік 
7. Кліматична нейтральність
- факт - застаріле обладнання
- план - модернізація застарілого обладнання, впровадження сучасних  енергозберігаючих технологій</t>
  </si>
  <si>
    <t>1. Кількість каналізаційних очисних систем (КОС) 
- факт - 1
- план - 1
2. Спосіб очищення зворотних (стічних) вод
- факт - МЕХ (1) /БІО (2)
- план - МЕХ(1) / БІО (2) /ТРО (3)
3. Потужністьспоруд, після яких стічні води відводяться у масив поверхневих  вод (МПВ)
- факт - 4 тис. м3/добу (1,46 млн м3/рік) 
- план - 8,5 тис. м3/добу (3,103 млн. м3/рік)
4. Залишковий осад (мул)
- факт - відводиться на мулові майданчики
- план - осушення дегідратором та реалізація фермерам
5. Зливова каналізація (КД) - вода колекторно-дренажна (дощова і тала) - система дощової каналізації не перебуває на балансі КП "Чортківське ВУВКГ"
6. Доступ до санітарії (підключення населення до КОС (%) / кількість  абонентів (населення) ТГ
- факт -  75 %, / 27,04 тис. чоловік
- план -  100 %  / 34 тис. чоловік
7. Кліматична нейтральність
- факт -  застаріле насосне обладнання
- план -  сучасне енергозберігаюче насосне обладнання. Ділянка очисних споруд дозволяє розмістити 95 столів з фотоелектричними модулями по 12 сонячних панелей, ділянка насосної станції відповідно 304 столи. Потужність масивів становить 615,6 кВт та 1969,92 кВт.</t>
  </si>
  <si>
    <t>1. Кількість каналізаційних очисних систем (КОС) 
- факт - 1
- план - 1
2. Спосіб очищення зворотних (стічних) вод
- факт - МЕХ (1)  /БІО (2)
- план - МЕХ (1) / БІО (2)
3. Потужністьспоруд, після яких стічні води відводяться у масив поверхневих  вод (МПВ)
- факт - 0,4 тис. м3/добу ( 0,146 млн. м3/рік) 
- план - 1 тис. м3/добу (0,37 млн. м3/рік)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 кількість  абонентів (населення) ТГ
- факт -  11 %, /  0,45 тис. чоловік
- план -  100 %  / 4,2 тис. чоловік
7. Кліматична нейтральність
- факт - застаріле обладнання 
- план -  сучасне ергозберігаюче насосне обладнання</t>
  </si>
  <si>
    <t>1. Кількість каналізаційних очисних систем (КОС) 
- факт - 0
- план - 1
2. Спосіб очищення зворотних (стічних) вод
- факт - відсутній
- план - МЕХ (1) / БІО (2) / ТРО (3)
3. Потужністьспоруд, після яких стічні води відводяться у масив поверхневих  вод (МПВ)
- факт - 0 тис. м3/добу (0 млн м3/рік) 
- план - 3,3  тис. м3/добу (1,2 млн м3/рік)
4. Залишковий осад (мул)
- факт -  відсутній
- план - 8 м3/добу, додаткове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 кількість  абонентів (населення) ТГ
- факт -  0 %, / 0 тис. чоловік
- план -  100%  / 13,3 тис. чоловік
7. Кліматична нейтральність
- факт - застаріле насосне обладнання
- план -  будівництво КОС з сучасним енергозберігаючим насосним обладнанням</t>
  </si>
  <si>
    <t xml:space="preserve">Розчищення русла та берегів на ділянці протяжністю 1,4 км (координати з Google від 48.556423, 26.035061 до 48.569674, 26.056322 ), а саме: - частково вирубка чагарнику;                                                                                   -частково механізована розробка грунту (мулу) орієнтовний об'єм 2,8 тис.м3  з переміщенням;                                                                                                         - розчищення русла річки (повалені стовбури дерев, нанесене сміття);                                                                                                                          - планування раніше розробленого грунту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</si>
  <si>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Розчищення русла та берегів на ділянці протяжністю 5 км (координати з Google від 48.516911, 26.037973 до 48.533990, 26.0491109) ), а саме:     
- частково вирубка чагарнику;                                                                                      -частково механізована розробка грунту (мулу) з переміщенням;                                                                                
- розчищення русла річки (повалені стовбури дерев, нанесене сміття);                                                                                                                         - планування раніше розробленого грунту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</si>
  <si>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Розчищення русла та берегів на ділянці протяжністю 3 км (координати з Google від 48.522187, 25.944627 до 48.524250, 25.953154 ), а саме:                  
 - частково вирубка чагарнику;                                                                                               -частково механізована розробка грунту (мулу) з переміщенням;                                                                                 
- розчищення русла річки (повалені стовбури дерев, нанесене сміття);                                                                                                                         - планування раніше розробленого грунту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</si>
  <si>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 не встановлено</t>
  </si>
  <si>
    <t>До КОС будуть підключені:   с. Рукшин,  с. Орестівка ПКД відсутня, зроблені орієнтовні розрахунки (експертна думка)</t>
  </si>
  <si>
    <t>1. Кількість каналізаційних очисних систем (КОС) 
- факт - 1
- план - 1
2. Спосіб очищення зворотних (стічних) вод
- факт - не функціонують
- план -  МЕХ (1) / БІО (2)
3. Потужність споруд, після яких стічні води відводяться у масив поверхневих  вод (МПВ)
- факт - 0 тис. м3/добу (0 млн м3/рік) 
- план - 1,5 тис. м3/добу (0,55 млн. м3/рік)
4. Залишковий осад (мул)
- факт -  відсутній
- план -  додатке очищення
5. Зливова каналізація (КД) - вода колекторно-дренажна (дощова і тала)
- факт - протяжність 2,8 км 
- план -  додаткове очищення КД
6. Доступ до санітарії (підключення населення до КОС (%) / кількість  абонентів (населення) ТГ
- факт -  56 %, / 3,49 тис. чоловік
- план -  100 %  / 6,2 тис. чоловік
7. Кліматична нейтральність
- факт - застаріле насосне обладнання
- план -  будівництво КОС, КНС з сучасним енергозберігаючим насосним обладнанням</t>
  </si>
  <si>
    <t>1. Кількість каналізаційних очисних систем (КОС) 
- факт - 0
- план - 1
2. Спосіб очищення зворотних (стічних) вод
- факт - відсутній
- план - МЕХ (1) /БІО (2)
3. Потужність споруд, після яких стічні води відводяться у масив поверхневих  вод (МПВ)
- факт - 0 тис. м3/добу (0 млн м3/рік) 
- план - 1 тис. м3/добу (0,37 млн. м3/рік)
4. Залишковий осад (мул)
- факт - відсутній
- план - складування, часткова переробка
5. Зливова каналізація (КД) - вода колекторно-дренажна (дощова і тала)
- факт - відсутня
- план - будівництво, підключення до очисних споруд, очищення КД
6. Доступ до санітарії (підключення населення до КОС (%) / кількість  абонентів (населення) ТГ
- факт -  0 %, / 0 тис. чоловік
- план -  100 %  / 4,2 тис. чоловік
7. Кліматична нейтральність
- факт -відсутні КОС
- план - встановлення сучасного обладнання</t>
  </si>
  <si>
    <t>Скала-Подільський комбінат комунальних підприємств</t>
  </si>
  <si>
    <t>В зв'язку з фізичним зносом робочого та резервного агрегату та покращення надійності  насосної станції , що перекачує стічні води всього міста Волочиськ, на каналізаційно-очисні споруди, потрібна його заміна. В зв'язку з даною проблемою підприємству потрібно закупити новий насосний агрегат, щоб запобігти забрудненню.</t>
  </si>
  <si>
    <t xml:space="preserve">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- 4,5 тис. м3/добу (1,6 млн м3/рік) 
     - план - 5,0 тис м3/добу (1,8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очистка відсутня
     - план -  очищення (КД/МЕХ/БІО)
6. Доступ до санітарії (підключення населення до КОС (%) кількість  абонентів (населення) територіальної громади (ТГ)
     - факт -  14,8 тис. осіб (79% мешканців міста)
     - план -  14,8 тис. осіб (79% мешканців міста)
7. Кліматична нейтральність
     - факт - використання застарілого обладнання
     - план - заміна обладнання </t>
  </si>
  <si>
    <t>1. Кількість каналізаційних очисних систем (КОС) 
- факт - 1, не введені в експлуатацію
- план - 1
2. Спосіб очищення зворотних (стічних) вод
- факт - не введені в експлуатацію
- план - МЕХ (1) / БІО (2)
3. Потужність споруд, після яких стічні води відводяться у масив поверхневих  вод (МПВ)
- факт -  0,1 тис. м3/добу ( 0,04 млн м3/рік) 
- план -  0,9 тис. м3/добу ( 0,33 млн. м3/рік)
4. Залишковий осад (мул)
- факт - неочищений
- план - очищення
5. Зливова каналізація (КД) - вода колекторно-дренажна (дощова і тала)
- факт - не перебуває на балансі МКП "Комунальник"
- план - будівництво та підключення до очисних систем
6. Доступ до санітарії (підключення населення до КОС (%) / кількість  абонентів (населення) ТГ
- факт -  0 %, / 0 тис. чоловік
- план -  100 %  / 3,4 тис. чоловік 
7. Кліматична нейтральність
- факт - застаріле обладнання 
- план - встановлення сучасного енергозберігаючого обладнання</t>
  </si>
  <si>
    <r>
      <t xml:space="preserve">1. </t>
    </r>
    <r>
      <rPr>
        <u/>
        <sz val="10"/>
        <rFont val="Calibri"/>
        <family val="2"/>
        <charset val="204"/>
        <scheme val="minor"/>
      </rPr>
      <t>Підготовчі роботи.</t>
    </r>
    <r>
      <rPr>
        <sz val="10"/>
        <rFont val="Calibri"/>
        <family val="2"/>
        <charset val="204"/>
        <scheme val="minor"/>
      </rPr>
      <t xml:space="preserve"> Підготовка і розчищення місць проведення робіт, встановлення тимчасових інвентарних будівель. Підготовка необхідної кількості матеріалів, виробів та інвентарю, підйомно-транспортних і землерийних машин, розбивочні роботи.
2. </t>
    </r>
    <r>
      <rPr>
        <u/>
        <sz val="10"/>
        <rFont val="Calibri"/>
        <family val="2"/>
        <charset val="204"/>
        <scheme val="minor"/>
      </rPr>
      <t xml:space="preserve">Будівництво: </t>
    </r>
    <r>
      <rPr>
        <sz val="10"/>
        <rFont val="Calibri"/>
        <family val="2"/>
        <charset val="204"/>
        <scheme val="minor"/>
      </rPr>
      <t>будівлі для лінії сортування твердих побутових відходів; шістнадцяти боксів для біоферментації; двох боксів для зберігання органічних добрив; водонепроникного вигребу; санпропускника; майстерні з гаражами; будинку для охорони; автомобільної ваги; пожежних резервуарів; пожежної насосної.
3.</t>
    </r>
    <r>
      <rPr>
        <u/>
        <sz val="10"/>
        <rFont val="Calibri"/>
        <family val="2"/>
        <charset val="204"/>
        <scheme val="minor"/>
      </rPr>
      <t>Сортування, переробка та утилізація 121 тис.т відходів</t>
    </r>
    <r>
      <rPr>
        <sz val="10"/>
        <rFont val="Calibri"/>
        <family val="2"/>
        <charset val="204"/>
        <scheme val="minor"/>
      </rPr>
      <t xml:space="preserve">:  
Сортування відходів окремо на такі групи: органічні, пластик, метал, скло папір шляхом використання сортувальної лінії.
Переробка органічних відходів в органічні добрива шляхом методу  аеробної термофільної біоферментації.
Реалізація та утилізація посортованих та перероблених відходів (використання екологічно чистих органічних добрив в якості основних добрив, вторинне використання будівельного сміття, продаж посортованих відходів переробним підприємствам відповідних профілів)
</t>
    </r>
  </si>
  <si>
    <t>1. Кількість каналізаційних очисних систем (КОС) 
- факт - 1
- план - 1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- 0,2 тис. м3/добу ( 0,073 млн м3/рік) 
- план -  1,5 тис. м3/добу ( 0,55 млн м3/рік)
4. Залишковий осад (мул)
- факт - не очищений
- план - очищення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 кількість  абонентів (населення) ТГ
- факт - 27 %, / 1,597 тис. чоловік
- план - 100 %  /  6 тис. чоловік 
7. Кліматична нейтральність
- факт - часткове використання застарілого обладнання
- план - встановлення сучасного енергозберігаючого обладнання</t>
  </si>
  <si>
    <t>Сатанівська селищна рада, КП "Сатанівське",  
РОВР у Хмельницькій області</t>
  </si>
  <si>
    <t xml:space="preserve">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- 0,4884 тис. м3/добу (0,017 млн м3/рік) 
     - план -  0,5884 тис м3/добу (0,022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0,191 тис. осіб ( 10% населення села)
     - план - 1 тис. осіб (50 % населення селища)
7. Кліматична нейтральність
     - факт -  використання застарілого обладнання
     - план - заміна обладнання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</si>
  <si>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- 0,6 тис. м3/добу (0,218 млн м3/рік) 
     - план - 0,6 тис м3/добу (0,218 млн. м3/рік)
4. Залишковий осад (мул)
     - факт - неочищений (складування)
     - план -  неочищений (складування)
5. Кліматична нейтральність
     - факт -  використання застарілого обладнання
     - план - заміна обладнання</t>
  </si>
  <si>
    <t>Комунальне підприємство "Городоккомунсервіс"</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</si>
  <si>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- 0,2 тис. м3/добу (0,073 млн м3/рік) 
     - план - 0,2 тис. м3/добу (0,073 млн. м3/рік)
4. Залишковий осад (мул)
     - факт - відсутній
     - план - складування
5. Зливова каналізація (КД) - вода колекторно-дренажа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очисні споруди не працюють
     - план - 1,5 тис. осіб (50% населення селища)
7. Кліматична нейтральність
     - факт - очисні споруди не працюють
     - план - заміна обладнання</t>
  </si>
  <si>
    <t>Новодунаєвецька селищна рада,  
РОВР у Хмельницькій області</t>
  </si>
  <si>
    <t>ПКД не розроблена. Вартість заходи зазначена орієнтовна</t>
  </si>
  <si>
    <t>Зіньківська сільська рада, РОВР у Хмельницькій області</t>
  </si>
  <si>
    <t xml:space="preserve">Мурованокуриловецька ТГ, 
Комунальне підприємство "Мурованокуриловецький водоканал,
 БУВР Південного Бугу
Лист 02.09.2022 № 02-13/2810
Мурованокуриловецької селищної ради Могилів-Подільського району.
Контакти:
(04356)23003 Василь Базишен
</t>
  </si>
  <si>
    <r>
      <t>Загальні (обов’язкові) дані про оператора КОС:
1. Балансоутримувач:  Комунальне підприємство "Мурованокуриловецький водоканал"
2. Код ЄДРПОУ: 41085190
3. Код водокористувача: 051615
4. Інформація щодо роботи КОС  (на 01.01.2023 року)відведено зворотних (стічних) вод за рік, млн. куб. м.
- усього: 0,060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t>
    </r>
    <r>
      <rPr>
        <u/>
        <sz val="10"/>
        <rFont val="Calibri"/>
        <family val="2"/>
        <charset val="204"/>
        <scheme val="minor"/>
      </rPr>
      <t xml:space="preserve"> </t>
    </r>
    <r>
      <rPr>
        <sz val="10"/>
        <rFont val="Calibri"/>
        <family val="2"/>
        <charset val="204"/>
        <scheme val="minor"/>
      </rPr>
      <t>очисних споруд, після очищення яких зворотні (стічні) вод відводяться на поля зрошення рельєф місцевості,</t>
    </r>
    <r>
      <rPr>
        <u/>
        <sz val="10"/>
        <rFont val="Calibri"/>
        <family val="2"/>
        <charset val="204"/>
        <scheme val="minor"/>
      </rPr>
      <t xml:space="preserve"> </t>
    </r>
    <r>
      <rPr>
        <sz val="10"/>
        <rFont val="Calibri"/>
        <family val="2"/>
        <charset val="204"/>
        <scheme val="minor"/>
      </rPr>
      <t xml:space="preserve">поля фільтрації, у накопичувачі та вигреби: 0,146
</t>
    </r>
  </si>
  <si>
    <t xml:space="preserve">     Реконструкція очисних споруд КУ-200 (2 од). комунального підприємства "Мурованокуриловецький водоканал" Мурованокуриловецька ТГ Могилів-Подільський район  Вінницька область   
</t>
  </si>
  <si>
    <t xml:space="preserve">1. Кількість каналізаційних очисних систем (КОС) 
- факт / план : 2/2
2. Спосіб очищення зворотних (стічних) вод
- факт - МЕХ (механічна) /БІО (біологічна)/ 
- план - МЕХ(1)/БІО(2)/
3. Потужність споруд після, яких стічні води відводяться у масив поверхневих  вод (МПВ)
- факт – 0,4  тис. м3/добу (0,146 млн м3/рік)
- план – 0,4  тис. м3/добу (0,146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5,6 тис. чоловік
- план -  90 %  /6,3  тис. чоловік
7. Кліматична нейтральність
-факт - використання застарілого насосного обладнання
- план - заміна обладнання, використання сучасного енергозберігаючого обладнання.
</t>
  </si>
  <si>
    <t>Мурованокуриловецька ТГ/ Комунальне підприємство "Мурованокуриловецький водоканал"</t>
  </si>
  <si>
    <t xml:space="preserve">Джуринський отрутомогильник побудований в 1978 році поблизу с. Джурин Шаргородського району. На площі 4,2 га завезено та захоронено невизначені, непридатні та невідомі
пестициди з Вінницької, Житомирської, Івано-Франківської, Закарпатської, Львівської, Рівненської, Тернопільської та Хмельницької областей.
Згідно акту обстеження міжобласного пункту захоронення отрутохімікатів від 29.08.2012 року необхідно перезатарити та вивезти на знешкодження близько 2100 тонн непридатних пестицидів (орієнтовно 1070 м3).
Джуринський отрутомогильник, з розміщеними на ньому небезпечними відходами, є державною власністю, відповідно до
ст.9 Закону України «Про відходи» За інформацією ЗМІ серед цих відходів  більше 2 тис. тонни невикористаних мінеральних добрив, пестицидів 1 (одна) тонна ртуті, близько 500 тонн ДДТ, та інші хімічні сполуки, невизначені, непридатні та невідомі пестициди. У 2012 р. Мінприроди України, «відкрило» отрутомогильник, але на жаль, так не завершило вивезення отрутохімікатів. Джурин вважають «другим українським Чорнобилем» Від Джурина до Києва -360 км, до Дністра (кордон з Молдовою) - 55 км. 
</t>
  </si>
  <si>
    <t>Стратегія розвитку Джуринської територіальної громади 2030, рішення № 520 Джуринської сільської ради 8 скликання 16.12.2021 року, https://dzhurynska.gromada.org.ua/strategiya-16-49-14-21-07-2022/.
Регіональний план управління відходами Вінницької області на період до2030 року.
Відповідь, Лист від 15.05.2023 року 
№ 01-15-01/1712
Управління розвитку територій та інфраструктури Вінницької обласної державної адміністрації.
"Регіональною бюджетною екологічною програмою на 2019-2023 роки, затвердженої рішенням 37 сесії обласної Ради 7 скликання від 5 березня 2019 року № 752 було передбачено реалізацію заходу із забезпечення остаточного знешкодження накопичених непридатних до використання безхазяйних пестицидів, шляхом запровадження екологічно безпечних технологій їх знешкодження (що зберігаються на складах та на території Джуринського отрутомогильника) на який в програмі було заплановано 158 036,0 тис. грн. протягом дії Програми. Кошти на дані заходи не виділялися"</t>
  </si>
  <si>
    <r>
      <t xml:space="preserve">Реконструкція каналізаційних очисних споруд та каналізаційної мережі селища Овідіополь Овідіопольська ТГ Одеський район Одеська область/  
Будівництво каналізаційного колектору від КНС № 1 до існуючих очисних споруд   Овідіопольська ТГ Одеський район Одеська область  
 </t>
    </r>
    <r>
      <rPr>
        <b/>
        <sz val="11"/>
        <color theme="1"/>
        <rFont val="Calibri"/>
        <family val="2"/>
        <charset val="204"/>
        <scheme val="minor"/>
      </rPr>
      <t/>
    </r>
  </si>
  <si>
    <t xml:space="preserve">Загальні (обов'язкові) дані про оператора КОС:                                                                   1. Балансоутримувач: КП «Водопостач» 
2. Код ЄДРПОУ: 32266160                                                                                                                       3. Код водокористувача:  511082                                                                                                        4. Інформація щодо роботи КОС (на 01.01.2023 року) відведено зворотних (стічних) вод за рік, тис. куб. м                                                                                                              - усього:   10,8                                                                                                                                                                - без очистки:   0                                                                                                                                                 - недостатньо-очищених:  10,8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54,7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</si>
  <si>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ВУЖКГ (с. Шабо)
2. Код ЄДРПОУ: 05391809                                                                                                                                          3. Код водокористувача:  511013                                                                                                                     4. Інформація щодо роботи КОС (на 01.01.2023 року) відведено зворотних (стічних) вод за рік, млн куб. м                                                                                                               - усього:   39,1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</si>
  <si>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"Білгород-Дністровськводоканал"
2. Код ЄДРПОУ:  20937068                                                                                                                                         3. Код водокористувача:  510739                                                                                                                       4. Інформація щодо роботи КОС (на 01.01.2023 року) відведено зворотних (стічних) вод за рік, млн. куб. м                                                                                                               - усього:  1.2276                                                                                                                                                               - без очистки:  0                                                                                                                                                 - недостатньо-очищених: 1.2276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3.65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</si>
  <si>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Розрахунки на виготовлення містобудівної документації щодо ПЗС не виконувались, вартість орієнтовна</t>
  </si>
  <si>
    <t xml:space="preserve">
всі райони в межах РБР Дністра</t>
  </si>
  <si>
    <t xml:space="preserve">Дослідницький моніторинг поверхневих вод  (показників, які пов'язані з технологічним процесом будівництва мосту Ямпіль- Косеуць Ямпільської ТГ Могилів-Подільського району Вінницької області та витоком нафтопродуктів) </t>
  </si>
  <si>
    <t>ОСНОВНІ ЗАХОДИ</t>
  </si>
  <si>
    <t>1, 2, 3</t>
  </si>
  <si>
    <t>ДОДАТКОВІ ЗАХОДИ</t>
  </si>
  <si>
    <t>4, 5</t>
  </si>
  <si>
    <t>8.1.4., 8.1.5.</t>
  </si>
  <si>
    <t>5, 6, 7, 17, 23</t>
  </si>
  <si>
    <t xml:space="preserve"> 8.1.3.</t>
  </si>
  <si>
    <t>3, 10</t>
  </si>
  <si>
    <t>8.3.2.</t>
  </si>
  <si>
    <t>4, 15, 21</t>
  </si>
  <si>
    <t xml:space="preserve"> 2, 4</t>
  </si>
  <si>
    <t>8.1.2.,  8.1.4.</t>
  </si>
  <si>
    <t>2, 3, 6, 7, 13, 17, 21, 24</t>
  </si>
  <si>
    <t>1, 2, 3, 4, 6, 7, 9</t>
  </si>
  <si>
    <t>8.1.1., 8.1.2., 8.1.3., 8.2.1., 8.2.2.</t>
  </si>
  <si>
    <t>13, 15, 21</t>
  </si>
  <si>
    <t>8.2.2.</t>
  </si>
  <si>
    <t>8.2.1.</t>
  </si>
  <si>
    <t>8.3.1.</t>
  </si>
  <si>
    <t>8.1.2.</t>
  </si>
  <si>
    <t>8.1.3.</t>
  </si>
  <si>
    <t xml:space="preserve"> 8.1.4.     </t>
  </si>
  <si>
    <t xml:space="preserve">8.1.4.     </t>
  </si>
  <si>
    <t>1, 4, 15, 21</t>
  </si>
  <si>
    <t>4, 15, 16, 21</t>
  </si>
  <si>
    <t>18, 20</t>
  </si>
  <si>
    <t xml:space="preserve"> Інвентаризація мережі спостережних свердловин</t>
  </si>
  <si>
    <t>Обстеження свердловин, визначення їхнього технічного стану</t>
  </si>
  <si>
    <t>обстеження 65 спостережних пунктів мережі моніторингу державного рівня</t>
  </si>
  <si>
    <t xml:space="preserve">Держгеонадра </t>
  </si>
  <si>
    <t xml:space="preserve">Львівська, Івано-Франківська, Тернопільська, Хмельницька, Вінницька, Одеська </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</si>
  <si>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</si>
  <si>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</si>
  <si>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</si>
  <si>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Держгеонадра</t>
  </si>
  <si>
    <t xml:space="preserve">здійснення  ліквідаційного тампонажу або консервування визначених за результатами інвентаризації мережі спостережних свердловин.  сввердловин. </t>
  </si>
  <si>
    <t xml:space="preserve">проведення консервації, ремонту або ліквідаційного тампонажу за результатами обстеження і визначення технічного стану 65 спостережних пунктів мережі моніторингу. Виконаннання ремонтних робіт на 1 свердловині, стан якої визначений  </t>
  </si>
  <si>
    <t>буріння спостережних свердловин</t>
  </si>
  <si>
    <t xml:space="preserve">буріння спостережних свердловин для безнапіррних МПзВ на ділянках їхнього забруднення  </t>
  </si>
  <si>
    <t xml:space="preserve">Безнапірні В алювіальних  відкладах заплав і І-ІІІ надзаплавних терас верхнього плейстоцену і голоцену; В алювіальних відкладах ІV -Х надзаплавних терас пліоцену- середнього неоплейстоцену; У льодовикових, озерно- льодовикових водно-льодовикових нижнього неоплейстоцену; В озерно-алювіальних середнього та верхнього неоплейстоцену; У відкладах надзаплавних терасах плейстоцену; У лиманно-морських відкладах голоцену; В алювіальних верхньопліоценових відкладах. </t>
  </si>
  <si>
    <t xml:space="preserve">Під ризиком: В алювіальних  відкладах заплав і І-ІІІ надзаплавних терас верхнього плейстоцену і голоцену; В алювіальних відкладах ІV -Х надзаплавних терас пліоцену- середнього неоплейстоцену; У льодовикових, озерно- льодовикових водно-льодовикових нижнього неоплейстоцену; В озерно-алювіальних середнього та верхнього неоплейстоцену; У відкладах надзаплавних терасах плейстоцену; У лиманно-морських відкладах голоцену; В алювіальних верхньопліоценових відкладах. </t>
  </si>
  <si>
    <t>2024 p.</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</si>
  <si>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</si>
  <si>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</si>
  <si>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Надрокористувачі</t>
  </si>
  <si>
    <t xml:space="preserve">Кошти надрокористувача </t>
  </si>
  <si>
    <t>Переоцінка експлуатаційних запасів підземних вод на водозаборах, де здійснюватиметься операційний моніторинг</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</si>
  <si>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</si>
  <si>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Здійснення  ліквідаційного тампонажу або консервування за результатами інвентаризації мережі спостережних свердловин.  Проведення ремонту свердловин</t>
  </si>
  <si>
    <t>Нове будівництво каналізаційних мереж і споруд на них  в селі Дубівці  Дубовецької ТГ Івано-Франківського району Івано-Франківської області</t>
  </si>
  <si>
    <t xml:space="preserve"> Загальні (обов’язкові) дані про оператора КОС:
1. Балансоутримувач: Дубовецька сільська рада                   
 2. Код ЄДРПОУ: 04357561
3. Код водокористувача: відсутній
4. Інформація щодо роботи КОС (на 01.01.2024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</si>
  <si>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план : 0/1
2. Спосіб очищення зворотних (стічних) вод
- факт - відсутні
- план - МЕХ (1) / БІО (1) 
3. Потужність споруд після, яких стічні води відводяться у масив поверхневих  вод (МПВ)
- факт - 0 тис. м3/добу (0 млн м3/рік) 
- план – 0,500  тис м3/добу ( 0,182 млн. м3/рік)
4. Залишковий осад (мул)                                                                        
- факт - відсутній
- план - очищення (часткова переробка)
5. Зливова каналізація (КД) - вода колекторно-дренажа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- 0%/0 тис. чоловік
- план - 100 % / 1,659 тис. чоловік 
7. Кліматична нейтральність
- факт –    відсутня                                                                                                
- план - використання новітнього обладнання</t>
  </si>
  <si>
    <t>Дубовецька ТГ</t>
  </si>
  <si>
    <t>ПКД виготовлено  у 2019 році</t>
  </si>
  <si>
    <t>Нове будівництво каналізаційних мереж і споруд на них  в селі Тустань  Дубовецької ТГ Івано-Франківського району Івано-Франківської області</t>
  </si>
  <si>
    <t>1. Кількість каналізаційних очисних систем (КОС) 
- факт / план : 0/1
2. Спосіб очищення зворотних (стічних) вод
- факт - відсутні
- план - МЕХ (1) / БІО (1) 
3. Потужність споруд після, яких стічні води відводяться у масив поверхневих  вод (МПВ)
- факт - 0 тис. м3/добу (0 млн м3/рік) 
- план – 0,250  тис м3/добу ( 0,091 млн. м3/рік)
4. Залишковий осад (мул)                                                                        
- факт - відсутній
- план - очищення (часткова переробка)
5. Зливова каналізація (КД) - вода колекторно-дренажа (дощова і тала)
- факт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- 0%/0 тис. чоловік
- план - 100 % / 1,135 тис. чоловік 
7. Кліматична нейтральність
- факт –    відсутня                                                                                                
- план - використання новітнього обладнання</t>
  </si>
  <si>
    <t>річка Бебелка (р. Дністер)</t>
  </si>
  <si>
    <t xml:space="preserve"> Дубовецька ТГ , лист від 08.01.2024 вих. №05-20/25</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</si>
  <si>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</si>
  <si>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</si>
  <si>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</si>
  <si>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 xml:space="preserve">Всі райони </t>
  </si>
  <si>
    <t>Всі громади</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</si>
  <si>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</si>
  <si>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</si>
  <si>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</si>
  <si>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</si>
  <si>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травень 2024</t>
  </si>
  <si>
    <t xml:space="preserve">Удосконалення державного обліку водокористування в  басейні річки Дністер в межах Львівської, Івано-Франківської, Тернопільської, Чернівецької, Хмельницької, Вінницької та Одеської областей   </t>
  </si>
  <si>
    <t>Водокористувачі</t>
  </si>
  <si>
    <t>Всі МПВ та МПзВ</t>
  </si>
  <si>
    <t>не визначено</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</si>
  <si>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</si>
  <si>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</si>
  <si>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</si>
  <si>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</si>
  <si>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</si>
  <si>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</si>
  <si>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МПВ </t>
  </si>
  <si>
    <t>всі МПВ</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</si>
  <si>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</si>
  <si>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</si>
  <si>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</si>
  <si>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</si>
  <si>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</si>
  <si>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</si>
  <si>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</si>
  <si>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</si>
  <si>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</si>
  <si>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</si>
  <si>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</si>
  <si>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</si>
  <si>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</si>
  <si>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</si>
  <si>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</si>
  <si>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2025-2028</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</si>
  <si>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</si>
  <si>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</si>
  <si>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</si>
  <si>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</si>
  <si>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</si>
  <si>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Створити базу даних бар'єрів, що перешкоджають вільній течії річок та пріоретизувати їх щодо першочерговості демонтажу</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</si>
  <si>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</si>
  <si>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</si>
  <si>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</si>
  <si>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</si>
  <si>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</si>
  <si>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</si>
  <si>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</si>
  <si>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</si>
  <si>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</si>
  <si>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</si>
  <si>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</si>
  <si>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</si>
  <si>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</si>
  <si>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</si>
  <si>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</si>
  <si>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</si>
  <si>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Витвицька ТГ</t>
  </si>
  <si>
    <t>Будівництво каналізаційних мереж та каналізаційних очисних споруд в селищі Вигодівка Витвицької  територіальної громади Калуського району Івано-Франківської області</t>
  </si>
  <si>
    <t>Загальні (обов'язкові) дані про оператора КОС:
Балансоутримувач: Витвицька територіальна громада
Код ЄДРПОУ: 04355898
Код водокористувача: - відсутній
Інформація щодо роботи КОС (на 01.01.2024 року) КОС відсутні</t>
  </si>
  <si>
    <t xml:space="preserve">1. Кількість каналізаційних очисних систем (КОС) - факт/план:0/1 
2. Спосіб очищення зворотних (стічних) вод 
- факт - відсутній
- план - МЕХ (1)/ БІО (2)
3. Потужність споруд після яких води відводяться у масив поверхневих вод (МПВ)
- факт - 0 тис. м3 /добу
- план - 0,6 тис м3/добу (0,22 млн м3/доба)
4. Залишковий осад (мул)
- факт - відсутній
- план - очищення (додаткова переробка)
5. Зливна каналізація (КД) - вода колекторно-дренажна (дощова і тала)
- факт - відсутня
- план - будівництво, додаткове очищення, КД/МЕХ (1)
6. Доступ до санітарії (підключення населення до КОС (%) кількість абонентів (населення) територіальної громади (ТГ)
- факт - відсутній
- план - 100% - 3 тис. чол
7. Кліматична нейтральність                                       
- факт - відсутні каналізаційні мережі та очисні споруди
- план - нове будівництво каналізаційних мереж і каналізаційних очисних споруд  </t>
  </si>
  <si>
    <t>Витвицька територіальна громада (орган місцевого самоврядування)</t>
  </si>
  <si>
    <t>річка Свіча</t>
  </si>
  <si>
    <t>UA_M5.2_0256</t>
  </si>
  <si>
    <t>Витвицька територіальна громада</t>
  </si>
  <si>
    <t>Вартість розраховано орієнтовно, на основі експертної оцінки вартості очистки</t>
  </si>
  <si>
    <t>Будівництво каналізаційних мереж та каналізаційних очисних споруд в селі Станківці Витвицької територіальної громади Калуського району Івано-Франківської області</t>
  </si>
  <si>
    <t>Загальні (обов'язкові) дані про оператора КОС:
Балансоутримувач: Витвицька територіальна громада
Код ЄДРПОУ: 04355898
Код водокористувача: - відсутній 
Інформація щодо роботи КОС (на 01.01.2024 року) КОС відсутні</t>
  </si>
  <si>
    <t xml:space="preserve">1. Кількість каналізаційних очисних систем (КОС) - факт/план:0/1 
2. Спосіб очищення зворотних (стічних) вод 
- факт - відсутній
- план - МЕХ (1)/ БІО (2)
3. Потужність споруд після яких води відводяться у масив поверхневих вод (МПВ)
- факт - 0 тис. м3 /добу
- план - 0,52 тис м3/добу (0,190 млн м3/добу)
4. Залишковий осад (мул)
- факт - відсутній
- план - очищення (додаткова  переробка)
5. Зливна каналізація (КД) - вода колекторно-дренажна (дощова і тала)
- факт - відсутня
- план - будівництво, додаткове очищення, КД/МЕХ (1)
6. Доступ до санітарії (підключення населення до КОС (%) кількість абонентів (населення) територіальної громади (ТГ)
- факт - відсутній
- план - 100% - 2,6 тис. чол
7. Кліматична нейтральність заміна обладнання                                      
- факт - відсутні каналізаційні мережі та очисні споруди
- план - нове будівництво каналізаційних мереж і каналізаційних очисних споруд  </t>
  </si>
  <si>
    <t>річка Вітвиця (Лужанка)</t>
  </si>
  <si>
    <t>UA_M5.2_0272</t>
  </si>
  <si>
    <t xml:space="preserve">Реконструкція  очисних споруд м. Дунаївці  Дунаївецька ТГ Кам'янець-Подільський район Хмельницька область </t>
  </si>
  <si>
    <t>Реконструкція  очисних споруд біологічної очистки за адресою: Хмельницька область, Кам`янець-Подільський район, Дунаївецька ТГ, смт. Дунаївці, вул.  Богдана Галачинського (бувша Травнева) 1А</t>
  </si>
  <si>
    <t>орієнтовна вартість (березень 2023), вартість станом на  15 лютого 2024 року</t>
  </si>
  <si>
    <t xml:space="preserve">Вартість заходу згідно  ПКД , експертна оцінка від 15 лютого 2024 року, згідно листа ТГ  р. №855 </t>
  </si>
  <si>
    <t xml:space="preserve">Проведення просвітницьких заходів  в межах басейну Дністра </t>
  </si>
  <si>
    <t>Заходи спрамовані на привернення уваги громадськосьті на стан та якість водних ресурсів в басейні Дністра.  Підвищення екологічної свідомості громадян:                                                                                                                                                             1. Щорічне відзначення Дня Дністра (остання неділя травня);                                   
2. Проведення Міжнародного басейнового конкурсу "Барви Дністра" .</t>
  </si>
  <si>
    <t>Проведення толок на річках в басейні Дністра. Видання буклетів. Проведення конкурсів, просвітницьких заходів, організація екофестів, що зумовить  формування екологічної культури та екологічного світогляду, інформування про необхідність збереження басейну Дністра .</t>
  </si>
  <si>
    <t>БУВРи та РОВРи в басейні Дністра</t>
  </si>
  <si>
    <t xml:space="preserve">   Львівська ,               Івано-Франківська, Чернівецька, Тернопільська, Хмельницька , Вінницька,           Одеська</t>
  </si>
  <si>
    <t xml:space="preserve">Кошти державного бюджету, місцевого бюджету, інші кошти незабороненні законодавством </t>
  </si>
  <si>
    <t>Держводагентство/Дністровське БУВР</t>
  </si>
  <si>
    <t>ГО ЕТАЛОН</t>
  </si>
  <si>
    <t>Проведення заходів з просвітницькою метою  для охорони  та зберекження підземних вод  (МПзВ) у басейні Дністара</t>
  </si>
  <si>
    <t>ямпіль</t>
  </si>
  <si>
    <t>всі райони</t>
  </si>
  <si>
    <t>всі ТГ</t>
  </si>
  <si>
    <t>всі області</t>
  </si>
  <si>
    <t xml:space="preserve"> всі МПВ</t>
  </si>
  <si>
    <t>Не визначено</t>
  </si>
  <si>
    <t xml:space="preserve"> під ризиком</t>
  </si>
  <si>
    <t>Всі  МПВ</t>
  </si>
  <si>
    <t>не визначено, не визначено</t>
  </si>
  <si>
    <t>ПКД виготовлено  у 2019 році (зведений кошторисний розрахунок пройшов експертизу) Впровадження централізованого водовідведення в населеному пункті не вимагається ЗУ "Про водовідведення та очищення стічних вод" ( популяційний еквівалент менше 2 тисяч).</t>
  </si>
  <si>
    <t xml:space="preserve">ІЗМПВ, річка Без назви </t>
  </si>
  <si>
    <t>Тип заходу</t>
  </si>
  <si>
    <t xml:space="preserve">ТГ (ТГ) </t>
  </si>
  <si>
    <t>Оцінка ризику Недосягнення доброго стану МПВ/МПзВ</t>
  </si>
  <si>
    <t xml:space="preserve">Так / Ні </t>
  </si>
  <si>
    <t xml:space="preserve">тисяч осіб </t>
  </si>
  <si>
    <t>Під ризиком /   Без ризику</t>
  </si>
  <si>
    <r>
      <t>тис. м</t>
    </r>
    <r>
      <rPr>
        <i/>
        <vertAlign val="superscript"/>
        <sz val="11"/>
        <rFont val="Calibri"/>
        <family val="2"/>
        <charset val="204"/>
      </rPr>
      <t>3</t>
    </r>
    <r>
      <rPr>
        <i/>
        <sz val="11"/>
        <rFont val="Calibri"/>
        <family val="2"/>
        <charset val="204"/>
      </rPr>
      <t>/ добу</t>
    </r>
  </si>
  <si>
    <r>
      <t>м</t>
    </r>
    <r>
      <rPr>
        <i/>
        <vertAlign val="superscript"/>
        <sz val="11"/>
        <rFont val="Calibri"/>
        <family val="2"/>
        <charset val="204"/>
      </rPr>
      <t>3</t>
    </r>
  </si>
  <si>
    <t>км</t>
  </si>
  <si>
    <t>га</t>
  </si>
  <si>
    <t>тонн</t>
  </si>
  <si>
    <t xml:space="preserve">інші </t>
  </si>
  <si>
    <t>млн. грн</t>
  </si>
  <si>
    <t xml:space="preserve">млн. грн </t>
  </si>
  <si>
    <t>роки</t>
  </si>
  <si>
    <t>Одиниці виміру та їх кількість</t>
  </si>
  <si>
    <t>Вказати дату, на яку були виконані розрахунки в колонках 21-26</t>
  </si>
  <si>
    <t>Удосконалення державного обліку водокористування з поверхневих та підземних джерел  водопостачання в межах району басейну Дністра. У всіх водокористувачів встановлюється або модернізується існуючі прилади обліку води з онлайн передачею інформації до архіву Держводагенства України. Метою данного заходу є відслідковування водокористування та балансування в режимі реального часу.
Ефективний облік водокористування з метою оцінкиантропогенного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</si>
  <si>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r>
      <t xml:space="preserve">Безнапірні В алювіальних  відкладах заплав і І-ІІІ надзаплавних терас верхнього плейстоцену і голоцену; В алювіальних відкладах ІV -Х надзаплавних терас пліоцену- середнього неоплейстоцену; У льодовикових, озерно- льодовикових водно-льодовикових нижнього неоплейстоцену; В озерно-алювіальних середнього та верхнього неоплейстоцену; У відкладах надзаплавних терасах плейстоцену; У лиманно-морських відкладах голоцену; В алювіальних верхньопліоценових відкладах. Напірні У сарматських відкладах; У балтських відкладах верхнього міоцену; </t>
    </r>
    <r>
      <rPr>
        <sz val="11"/>
        <rFont val="Arial"/>
        <family val="2"/>
        <charset val="204"/>
      </rPr>
      <t xml:space="preserve">У </t>
    </r>
    <r>
      <rPr>
        <sz val="10"/>
        <rFont val="Arial"/>
        <family val="2"/>
        <charset val="204"/>
      </rPr>
      <t>верхньосарматських відкладах</t>
    </r>
    <r>
      <rPr>
        <sz val="11"/>
        <rFont val="Arial"/>
        <family val="2"/>
        <charset val="204"/>
      </rPr>
      <t xml:space="preserve">; </t>
    </r>
    <r>
      <rPr>
        <sz val="10"/>
        <rFont val="Arial"/>
        <family val="2"/>
        <charset val="204"/>
      </rPr>
      <t>У середньосарматських відкладах</t>
    </r>
    <r>
      <rPr>
        <sz val="11"/>
        <rFont val="Arial"/>
        <family val="2"/>
        <charset val="204"/>
      </rPr>
      <t xml:space="preserve">; </t>
    </r>
    <r>
      <rPr>
        <sz val="10"/>
        <rFont val="Arial"/>
        <family val="2"/>
        <charset val="204"/>
      </rPr>
      <t>У турон-коньякських відкладах</t>
    </r>
    <r>
      <rPr>
        <sz val="11"/>
        <rFont val="Arial"/>
        <family val="2"/>
        <charset val="204"/>
      </rPr>
      <t xml:space="preserve">; </t>
    </r>
    <r>
      <rPr>
        <sz val="10"/>
        <rFont val="Arial"/>
        <family val="2"/>
        <charset val="204"/>
      </rPr>
      <t>У сантон-маастрихтских відкладах</t>
    </r>
    <r>
      <rPr>
        <sz val="11"/>
        <rFont val="Arial"/>
        <family val="2"/>
        <charset val="204"/>
      </rPr>
      <t xml:space="preserve">; </t>
    </r>
    <r>
      <rPr>
        <sz val="10"/>
        <rFont val="Arial"/>
        <family val="2"/>
        <charset val="204"/>
      </rPr>
      <t>У верхньоюрських відкладах</t>
    </r>
    <r>
      <rPr>
        <sz val="11"/>
        <rFont val="Arial"/>
        <family val="2"/>
        <charset val="204"/>
      </rPr>
      <t xml:space="preserve">; </t>
    </r>
    <r>
      <rPr>
        <sz val="10"/>
        <rFont val="Arial"/>
        <family val="2"/>
        <charset val="204"/>
      </rPr>
      <t>У верхньодевонських відкладах</t>
    </r>
    <r>
      <rPr>
        <sz val="11"/>
        <rFont val="Arial"/>
        <family val="2"/>
        <charset val="204"/>
      </rPr>
      <t xml:space="preserve">; </t>
    </r>
    <r>
      <rPr>
        <sz val="10"/>
        <rFont val="Arial"/>
        <family val="2"/>
        <charset val="204"/>
      </rPr>
      <t>У нижньо-середньодевонських відкладах</t>
    </r>
    <r>
      <rPr>
        <sz val="11"/>
        <rFont val="Arial"/>
        <family val="2"/>
        <charset val="204"/>
      </rPr>
      <t xml:space="preserve">; </t>
    </r>
    <r>
      <rPr>
        <sz val="10"/>
        <rFont val="Arial"/>
        <family val="2"/>
        <charset val="204"/>
      </rPr>
      <t>У силурійських відкладах</t>
    </r>
    <r>
      <rPr>
        <sz val="11"/>
        <rFont val="Arial"/>
        <family val="2"/>
        <charset val="204"/>
      </rPr>
      <t xml:space="preserve">; </t>
    </r>
    <r>
      <rPr>
        <sz val="10"/>
        <rFont val="Arial"/>
        <family val="2"/>
        <charset val="204"/>
      </rPr>
      <t>У вендських відкладах</t>
    </r>
    <r>
      <rPr>
        <sz val="11"/>
        <rFont val="Arial"/>
        <family val="2"/>
        <charset val="204"/>
      </rPr>
      <t xml:space="preserve">; </t>
    </r>
    <r>
      <rPr>
        <sz val="10"/>
        <rFont val="Arial"/>
        <family val="2"/>
        <charset val="204"/>
      </rPr>
      <t>У докембрійських відкладах</t>
    </r>
    <r>
      <rPr>
        <sz val="11"/>
        <rFont val="Arial"/>
        <family val="2"/>
        <charset val="204"/>
      </rPr>
      <t xml:space="preserve"> </t>
    </r>
    <r>
      <rPr>
        <sz val="10"/>
        <rFont val="Arial"/>
        <family val="2"/>
        <charset val="204"/>
      </rPr>
      <t>UAM5200S200</t>
    </r>
  </si>
  <si>
    <r>
      <t xml:space="preserve">Безнапірні </t>
    </r>
    <r>
      <rPr>
        <sz val="10"/>
        <rFont val="Arial"/>
        <family val="2"/>
        <charset val="204"/>
      </rPr>
      <t>UAM5200Q100- UAM5200Q600, UAM5200N300. Напірні UAM5200N100 UAM5200N200 UAM5200N400-UAM5200N600, UAM5200К100 UAM5200К200, UAM5200J100, UAM5200D100,</t>
    </r>
    <r>
      <rPr>
        <sz val="11"/>
        <rFont val="Calibri"/>
        <family val="2"/>
        <charset val="204"/>
        <scheme val="minor"/>
      </rPr>
      <t xml:space="preserve"> </t>
    </r>
    <r>
      <rPr>
        <sz val="10"/>
        <rFont val="Arial"/>
        <family val="2"/>
        <charset val="204"/>
      </rPr>
      <t>UAM5200D200, UAM5200S200, UAM520PЄ100, UAM520PЄ200</t>
    </r>
  </si>
  <si>
    <r>
      <t xml:space="preserve">Під ризиком: В алювіальних  відкладах заплав і І-ІІІ надзаплавних терас верхнього плейстоцену і голоцену; В алювіальних відкладах ІV -Х надзаплавних терас пліоцену- середнього неоплейстоцену; У льодовикових, озерно- льодовикових водно-льодовикових нижнього неоплейстоцену; В озерно-алювіальних середнього та верхнього неоплейстоцену; У відкладах надзаплавних терасах плейстоцену; У лиманно-морських відкладах голоцену; В алювіальних верхньопліоценових відкладах. Без ризику: У сарматських відкладах; У балтських відкладах верхнього міоцену; </t>
    </r>
    <r>
      <rPr>
        <sz val="11"/>
        <rFont val="Arial"/>
        <family val="2"/>
        <charset val="204"/>
      </rPr>
      <t xml:space="preserve">У </t>
    </r>
    <r>
      <rPr>
        <sz val="10"/>
        <rFont val="Arial"/>
        <family val="2"/>
        <charset val="204"/>
      </rPr>
      <t>верхньосарматських відкладах</t>
    </r>
    <r>
      <rPr>
        <sz val="11"/>
        <rFont val="Arial"/>
        <family val="2"/>
        <charset val="204"/>
      </rPr>
      <t xml:space="preserve">; </t>
    </r>
    <r>
      <rPr>
        <sz val="10"/>
        <rFont val="Arial"/>
        <family val="2"/>
        <charset val="204"/>
      </rPr>
      <t>У середньосарматських відкладах</t>
    </r>
    <r>
      <rPr>
        <sz val="11"/>
        <rFont val="Arial"/>
        <family val="2"/>
        <charset val="204"/>
      </rPr>
      <t xml:space="preserve">; </t>
    </r>
    <r>
      <rPr>
        <sz val="10"/>
        <rFont val="Arial"/>
        <family val="2"/>
        <charset val="204"/>
      </rPr>
      <t>У турон-коньякських відкладах</t>
    </r>
    <r>
      <rPr>
        <sz val="11"/>
        <rFont val="Arial"/>
        <family val="2"/>
        <charset val="204"/>
      </rPr>
      <t xml:space="preserve">; </t>
    </r>
    <r>
      <rPr>
        <sz val="10"/>
        <rFont val="Arial"/>
        <family val="2"/>
        <charset val="204"/>
      </rPr>
      <t>У сантон-маастрихтских відкладах</t>
    </r>
    <r>
      <rPr>
        <sz val="11"/>
        <rFont val="Arial"/>
        <family val="2"/>
        <charset val="204"/>
      </rPr>
      <t xml:space="preserve">; </t>
    </r>
    <r>
      <rPr>
        <sz val="10"/>
        <rFont val="Arial"/>
        <family val="2"/>
        <charset val="204"/>
      </rPr>
      <t>У верхньоюрських відкладах</t>
    </r>
    <r>
      <rPr>
        <sz val="11"/>
        <rFont val="Arial"/>
        <family val="2"/>
        <charset val="204"/>
      </rPr>
      <t xml:space="preserve">; </t>
    </r>
    <r>
      <rPr>
        <sz val="10"/>
        <rFont val="Arial"/>
        <family val="2"/>
        <charset val="204"/>
      </rPr>
      <t>У верхньодевонських відкладах</t>
    </r>
    <r>
      <rPr>
        <sz val="11"/>
        <rFont val="Arial"/>
        <family val="2"/>
        <charset val="204"/>
      </rPr>
      <t xml:space="preserve">; </t>
    </r>
    <r>
      <rPr>
        <sz val="10"/>
        <rFont val="Arial"/>
        <family val="2"/>
        <charset val="204"/>
      </rPr>
      <t>У нижньо-середньодевонських відкладах</t>
    </r>
    <r>
      <rPr>
        <sz val="11"/>
        <rFont val="Arial"/>
        <family val="2"/>
        <charset val="204"/>
      </rPr>
      <t xml:space="preserve">; </t>
    </r>
    <r>
      <rPr>
        <sz val="10"/>
        <rFont val="Arial"/>
        <family val="2"/>
        <charset val="204"/>
      </rPr>
      <t>У силурійських відкладах</t>
    </r>
    <r>
      <rPr>
        <sz val="11"/>
        <rFont val="Arial"/>
        <family val="2"/>
        <charset val="204"/>
      </rPr>
      <t xml:space="preserve">; </t>
    </r>
    <r>
      <rPr>
        <sz val="10"/>
        <rFont val="Arial"/>
        <family val="2"/>
        <charset val="204"/>
      </rPr>
      <t>У вендських відкладах</t>
    </r>
    <r>
      <rPr>
        <sz val="11"/>
        <rFont val="Arial"/>
        <family val="2"/>
        <charset val="204"/>
      </rPr>
      <t xml:space="preserve">; </t>
    </r>
    <r>
      <rPr>
        <sz val="10"/>
        <rFont val="Arial"/>
        <family val="2"/>
        <charset val="204"/>
      </rPr>
      <t>У докембрійських відкладах</t>
    </r>
    <r>
      <rPr>
        <sz val="11"/>
        <rFont val="Arial"/>
        <family val="2"/>
        <charset val="204"/>
      </rPr>
      <t xml:space="preserve"> </t>
    </r>
    <r>
      <rPr>
        <sz val="10"/>
        <rFont val="Arial"/>
        <family val="2"/>
        <charset val="204"/>
      </rPr>
      <t>UAM5200S200</t>
    </r>
  </si>
  <si>
    <r>
      <t xml:space="preserve">Безнапірні </t>
    </r>
    <r>
      <rPr>
        <sz val="10"/>
        <rFont val="Arial"/>
        <family val="2"/>
        <charset val="204"/>
      </rPr>
      <t xml:space="preserve">UAM5200Q100- UAM5200Q600, UAM5200N300. </t>
    </r>
  </si>
  <si>
    <r>
      <t xml:space="preserve">Напірні У сарматських відкладах; У балтських відкладах верхнього міоцену; </t>
    </r>
    <r>
      <rPr>
        <sz val="11"/>
        <rFont val="Arial"/>
        <family val="2"/>
        <charset val="204"/>
      </rPr>
      <t xml:space="preserve">У </t>
    </r>
    <r>
      <rPr>
        <sz val="10"/>
        <rFont val="Arial"/>
        <family val="2"/>
        <charset val="204"/>
      </rPr>
      <t>верхньосарматських відкладах</t>
    </r>
    <r>
      <rPr>
        <sz val="11"/>
        <rFont val="Arial"/>
        <family val="2"/>
        <charset val="204"/>
      </rPr>
      <t xml:space="preserve">; </t>
    </r>
    <r>
      <rPr>
        <sz val="10"/>
        <rFont val="Arial"/>
        <family val="2"/>
        <charset val="204"/>
      </rPr>
      <t>У середньосарматських відкладах</t>
    </r>
    <r>
      <rPr>
        <sz val="11"/>
        <rFont val="Arial"/>
        <family val="2"/>
        <charset val="204"/>
      </rPr>
      <t xml:space="preserve">; </t>
    </r>
    <r>
      <rPr>
        <sz val="10"/>
        <rFont val="Arial"/>
        <family val="2"/>
        <charset val="204"/>
      </rPr>
      <t>У турон-коньякських відкладах</t>
    </r>
    <r>
      <rPr>
        <sz val="11"/>
        <rFont val="Arial"/>
        <family val="2"/>
        <charset val="204"/>
      </rPr>
      <t xml:space="preserve">; </t>
    </r>
    <r>
      <rPr>
        <sz val="10"/>
        <rFont val="Arial"/>
        <family val="2"/>
        <charset val="204"/>
      </rPr>
      <t>У сантон-маастрихтских відкладах</t>
    </r>
    <r>
      <rPr>
        <sz val="11"/>
        <rFont val="Arial"/>
        <family val="2"/>
        <charset val="204"/>
      </rPr>
      <t xml:space="preserve">; </t>
    </r>
    <r>
      <rPr>
        <sz val="10"/>
        <rFont val="Arial"/>
        <family val="2"/>
        <charset val="204"/>
      </rPr>
      <t>У верхньоюрських відкладах</t>
    </r>
    <r>
      <rPr>
        <sz val="11"/>
        <rFont val="Arial"/>
        <family val="2"/>
        <charset val="204"/>
      </rPr>
      <t xml:space="preserve">; </t>
    </r>
    <r>
      <rPr>
        <sz val="10"/>
        <rFont val="Arial"/>
        <family val="2"/>
        <charset val="204"/>
      </rPr>
      <t>У верхньодевонських відкладах</t>
    </r>
    <r>
      <rPr>
        <sz val="11"/>
        <rFont val="Arial"/>
        <family val="2"/>
        <charset val="204"/>
      </rPr>
      <t xml:space="preserve">; </t>
    </r>
    <r>
      <rPr>
        <sz val="10"/>
        <rFont val="Arial"/>
        <family val="2"/>
        <charset val="204"/>
      </rPr>
      <t>У нижньо-середньодевонських відкладах</t>
    </r>
    <r>
      <rPr>
        <sz val="11"/>
        <rFont val="Arial"/>
        <family val="2"/>
        <charset val="204"/>
      </rPr>
      <t xml:space="preserve">; </t>
    </r>
    <r>
      <rPr>
        <sz val="10"/>
        <rFont val="Arial"/>
        <family val="2"/>
        <charset val="204"/>
      </rPr>
      <t>У силурійських відкладах</t>
    </r>
    <r>
      <rPr>
        <sz val="11"/>
        <rFont val="Arial"/>
        <family val="2"/>
        <charset val="204"/>
      </rPr>
      <t xml:space="preserve">; </t>
    </r>
    <r>
      <rPr>
        <sz val="10"/>
        <rFont val="Arial"/>
        <family val="2"/>
        <charset val="204"/>
      </rPr>
      <t>У вендських відкладах</t>
    </r>
    <r>
      <rPr>
        <sz val="11"/>
        <rFont val="Arial"/>
        <family val="2"/>
        <charset val="204"/>
      </rPr>
      <t xml:space="preserve">; </t>
    </r>
    <r>
      <rPr>
        <sz val="10"/>
        <rFont val="Arial"/>
        <family val="2"/>
        <charset val="204"/>
      </rPr>
      <t>У докембрійських відкладах</t>
    </r>
    <r>
      <rPr>
        <sz val="11"/>
        <rFont val="Arial"/>
        <family val="2"/>
        <charset val="204"/>
      </rPr>
      <t xml:space="preserve"> </t>
    </r>
    <r>
      <rPr>
        <sz val="10"/>
        <rFont val="Arial"/>
        <family val="2"/>
        <charset val="204"/>
      </rPr>
      <t>UAM5200S200</t>
    </r>
  </si>
  <si>
    <r>
      <rPr>
        <sz val="10"/>
        <rFont val="Arial"/>
        <family val="2"/>
        <charset val="204"/>
      </rPr>
      <t xml:space="preserve"> Напірні UAM5200N100 UAM5200N200 UAM5200N400-UAM5200N600, UAM5200К100 UAM5200К200, UAM5200J100, UAM5200D100,</t>
    </r>
    <r>
      <rPr>
        <sz val="11"/>
        <rFont val="Calibri"/>
        <family val="2"/>
        <charset val="204"/>
        <scheme val="minor"/>
      </rPr>
      <t xml:space="preserve"> </t>
    </r>
    <r>
      <rPr>
        <sz val="10"/>
        <rFont val="Arial"/>
        <family val="2"/>
        <charset val="204"/>
      </rPr>
      <t>UAM5200D200, UAM5200S200, UAM520PЄ100, UAM520PЄ200</t>
    </r>
  </si>
  <si>
    <r>
      <t xml:space="preserve">Без ризику: У сарматських відкладах; У балтських відкладах верхнього міоцену; </t>
    </r>
    <r>
      <rPr>
        <sz val="11"/>
        <rFont val="Arial"/>
        <family val="2"/>
        <charset val="204"/>
      </rPr>
      <t xml:space="preserve">У </t>
    </r>
    <r>
      <rPr>
        <sz val="10"/>
        <rFont val="Arial"/>
        <family val="2"/>
        <charset val="204"/>
      </rPr>
      <t>верхньосарматських відкладах</t>
    </r>
    <r>
      <rPr>
        <sz val="11"/>
        <rFont val="Arial"/>
        <family val="2"/>
        <charset val="204"/>
      </rPr>
      <t xml:space="preserve">; </t>
    </r>
    <r>
      <rPr>
        <sz val="10"/>
        <rFont val="Arial"/>
        <family val="2"/>
        <charset val="204"/>
      </rPr>
      <t>У середньосарматських відкладах</t>
    </r>
    <r>
      <rPr>
        <sz val="11"/>
        <rFont val="Arial"/>
        <family val="2"/>
        <charset val="204"/>
      </rPr>
      <t xml:space="preserve">; </t>
    </r>
    <r>
      <rPr>
        <sz val="10"/>
        <rFont val="Arial"/>
        <family val="2"/>
        <charset val="204"/>
      </rPr>
      <t>У турон-коньякських відкладах</t>
    </r>
    <r>
      <rPr>
        <sz val="11"/>
        <rFont val="Arial"/>
        <family val="2"/>
        <charset val="204"/>
      </rPr>
      <t xml:space="preserve">; </t>
    </r>
    <r>
      <rPr>
        <sz val="10"/>
        <rFont val="Arial"/>
        <family val="2"/>
        <charset val="204"/>
      </rPr>
      <t>У сантон-маастрихтских відкладах</t>
    </r>
    <r>
      <rPr>
        <sz val="11"/>
        <rFont val="Arial"/>
        <family val="2"/>
        <charset val="204"/>
      </rPr>
      <t xml:space="preserve">; </t>
    </r>
    <r>
      <rPr>
        <sz val="10"/>
        <rFont val="Arial"/>
        <family val="2"/>
        <charset val="204"/>
      </rPr>
      <t>У верхньоюрських відкладах</t>
    </r>
    <r>
      <rPr>
        <sz val="11"/>
        <rFont val="Arial"/>
        <family val="2"/>
        <charset val="204"/>
      </rPr>
      <t xml:space="preserve">; </t>
    </r>
    <r>
      <rPr>
        <sz val="10"/>
        <rFont val="Arial"/>
        <family val="2"/>
        <charset val="204"/>
      </rPr>
      <t>У верхньодевонських відкладах</t>
    </r>
    <r>
      <rPr>
        <sz val="11"/>
        <rFont val="Arial"/>
        <family val="2"/>
        <charset val="204"/>
      </rPr>
      <t xml:space="preserve">; </t>
    </r>
    <r>
      <rPr>
        <sz val="10"/>
        <rFont val="Arial"/>
        <family val="2"/>
        <charset val="204"/>
      </rPr>
      <t>У нижньо-середньодевонських відкладах</t>
    </r>
    <r>
      <rPr>
        <sz val="11"/>
        <rFont val="Arial"/>
        <family val="2"/>
        <charset val="204"/>
      </rPr>
      <t xml:space="preserve">; </t>
    </r>
    <r>
      <rPr>
        <sz val="10"/>
        <rFont val="Arial"/>
        <family val="2"/>
        <charset val="204"/>
      </rPr>
      <t>У силурійських відкладах</t>
    </r>
    <r>
      <rPr>
        <sz val="11"/>
        <rFont val="Arial"/>
        <family val="2"/>
        <charset val="204"/>
      </rPr>
      <t xml:space="preserve">; </t>
    </r>
    <r>
      <rPr>
        <sz val="10"/>
        <rFont val="Arial"/>
        <family val="2"/>
        <charset val="204"/>
      </rPr>
      <t>У вендських відкладах</t>
    </r>
    <r>
      <rPr>
        <sz val="11"/>
        <rFont val="Arial"/>
        <family val="2"/>
        <charset val="204"/>
      </rPr>
      <t xml:space="preserve">; </t>
    </r>
    <r>
      <rPr>
        <sz val="10"/>
        <rFont val="Arial"/>
        <family val="2"/>
        <charset val="204"/>
      </rPr>
      <t>У докембрійських відкладах</t>
    </r>
    <r>
      <rPr>
        <sz val="11"/>
        <rFont val="Arial"/>
        <family val="2"/>
        <charset val="204"/>
      </rPr>
      <t xml:space="preserve"> </t>
    </r>
    <r>
      <rPr>
        <sz val="10"/>
        <rFont val="Arial"/>
        <family val="2"/>
        <charset val="204"/>
      </rPr>
      <t>UAM5200S200</t>
    </r>
  </si>
  <si>
    <t>ДОДАТОК 11. ПОВНИЙ ПЕРЕЛІК ЗАХОДІВ ДЛЯ РАЙОНУ БАСЕЙНУ РІЧКИ ДНІСТЕР</t>
  </si>
  <si>
    <t>1, 2, 3, 4</t>
  </si>
  <si>
    <t>8.1.1., 8.1.2., 8.1.3, 8.1.4.</t>
  </si>
  <si>
    <t>8.1.4., 8.2.2., 8.3.1.</t>
  </si>
  <si>
    <t xml:space="preserve"> 8.3.1.</t>
  </si>
  <si>
    <t>Львівська, Івано-Франківська, Тернопільська, Чернівецька, Хмельницька, Вінницька та Одеська</t>
  </si>
  <si>
    <t>Дністровський</t>
  </si>
  <si>
    <t>Кам'янець-Подільський</t>
  </si>
  <si>
    <t>Хмельницький</t>
  </si>
  <si>
    <t>Камянець-Подільський</t>
  </si>
  <si>
    <t>UA_M5.2_0902</t>
  </si>
  <si>
    <t>01.09.2022
10.05.2023</t>
  </si>
  <si>
    <t>01.09.2022
12.05.2023</t>
  </si>
  <si>
    <t>01.09.2022 
15.05.2023</t>
  </si>
  <si>
    <t>01.09.2022   
12.05.2023</t>
  </si>
  <si>
    <t>01.09.2022   
08.05.2023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</si>
</sst>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28" x14ac:knownFonts="1">
    <font>
      <sz val="11"/>
      <color theme="1"/>
      <name val="Calibri"/>
      <family val="2"/>
      <charset val="204"/>
      <scheme val="minor"/>
    </font>
    <font>
      <b/>
      <sz val="11"/>
      <color theme="1"/>
      <name val="Calibri"/>
      <family val="2"/>
      <charset val="204"/>
      <scheme val="minor"/>
    </font>
    <font>
      <sz val="11"/>
      <name val="Calibri"/>
      <family val="2"/>
      <scheme val="minor"/>
    </font>
    <font>
      <sz val="11"/>
      <name val="Calibri"/>
      <family val="2"/>
      <charset val="204"/>
      <scheme val="minor"/>
    </font>
    <font>
      <b/>
      <sz val="11"/>
      <color rgb="FFFF0000"/>
      <name val="Calibri"/>
      <family val="2"/>
      <charset val="204"/>
      <scheme val="minor"/>
    </font>
    <font>
      <b/>
      <sz val="14"/>
      <name val="Calibri"/>
      <family val="2"/>
      <charset val="204"/>
      <scheme val="minor"/>
    </font>
    <font>
      <sz val="10"/>
      <name val="Calibri"/>
      <family val="2"/>
      <charset val="204"/>
    </font>
    <font>
      <sz val="11"/>
      <color theme="1"/>
      <name val="Calibri"/>
      <family val="2"/>
      <scheme val="minor"/>
    </font>
    <font>
      <sz val="10"/>
      <name val="Calibri"/>
      <family val="2"/>
      <charset val="204"/>
      <scheme val="minor"/>
    </font>
    <font>
      <sz val="11"/>
      <color rgb="FF000000"/>
      <name val="Calibri"/>
      <family val="2"/>
      <charset val="1"/>
    </font>
    <font>
      <b/>
      <sz val="10"/>
      <name val="Calibri"/>
      <family val="2"/>
      <charset val="204"/>
      <scheme val="minor"/>
    </font>
    <font>
      <u/>
      <sz val="10"/>
      <name val="Calibri"/>
      <family val="2"/>
      <charset val="204"/>
      <scheme val="minor"/>
    </font>
    <font>
      <vertAlign val="superscript"/>
      <sz val="10"/>
      <name val="Calibri"/>
      <family val="2"/>
      <charset val="204"/>
      <scheme val="minor"/>
    </font>
    <font>
      <i/>
      <sz val="10"/>
      <name val="Calibri"/>
      <family val="2"/>
      <charset val="204"/>
      <scheme val="minor"/>
    </font>
    <font>
      <sz val="9"/>
      <name val="Arial"/>
      <family val="2"/>
      <charset val="204"/>
    </font>
    <font>
      <sz val="11"/>
      <name val="Calibri"/>
      <family val="2"/>
      <charset val="204"/>
    </font>
    <font>
      <b/>
      <sz val="11"/>
      <name val="Calibri"/>
      <family val="2"/>
      <charset val="204"/>
    </font>
    <font>
      <sz val="10"/>
      <name val="Arial"/>
      <family val="2"/>
      <charset val="204"/>
    </font>
    <font>
      <i/>
      <sz val="11"/>
      <name val="Calibri"/>
      <family val="2"/>
      <charset val="204"/>
    </font>
    <font>
      <i/>
      <vertAlign val="superscript"/>
      <sz val="11"/>
      <name val="Calibri"/>
      <family val="2"/>
      <charset val="204"/>
    </font>
    <font>
      <b/>
      <sz val="12"/>
      <name val="Calibri"/>
      <family val="2"/>
      <charset val="204"/>
      <scheme val="minor"/>
    </font>
    <font>
      <b/>
      <sz val="14"/>
      <name val="Times New Roman"/>
      <family val="1"/>
      <charset val="204"/>
    </font>
    <font>
      <u/>
      <sz val="11"/>
      <name val="Calibri"/>
      <family val="2"/>
      <charset val="204"/>
      <scheme val="minor"/>
    </font>
    <font>
      <sz val="11"/>
      <name val="Calibri"/>
      <family val="2"/>
      <charset val="1"/>
      <scheme val="minor"/>
    </font>
    <font>
      <sz val="11"/>
      <name val="Arial"/>
      <family val="2"/>
      <charset val="204"/>
    </font>
    <font>
      <b/>
      <sz val="11"/>
      <name val="Calibri"/>
      <family val="2"/>
      <charset val="204"/>
      <scheme val="minor"/>
    </font>
    <font>
      <b/>
      <sz val="10"/>
      <name val="Arial"/>
      <family val="2"/>
      <charset val="204"/>
    </font>
    <font>
      <b/>
      <sz val="10"/>
      <name val="Calibri"/>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7" fillId="0" borderId="0"/>
    <xf numFmtId="0" fontId="7" fillId="0" borderId="0"/>
    <xf numFmtId="0" fontId="9" fillId="0" borderId="0"/>
  </cellStyleXfs>
  <cellXfs count="204">
    <xf numFmtId="0" fontId="0" fillId="0" borderId="0" xfId="0"/>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Fill="1" applyBorder="1" applyAlignment="1">
      <alignment vertical="top"/>
    </xf>
    <xf numFmtId="0" fontId="3" fillId="0" borderId="0" xfId="0" applyFont="1" applyFill="1" applyAlignment="1">
      <alignment horizontal="center" vertical="top"/>
    </xf>
    <xf numFmtId="0" fontId="3" fillId="0" borderId="0" xfId="1" applyFont="1" applyFill="1" applyAlignment="1">
      <alignment horizontal="left" vertical="top"/>
    </xf>
    <xf numFmtId="0" fontId="3" fillId="0" borderId="0" xfId="0" applyFont="1" applyFill="1" applyAlignment="1">
      <alignment vertical="top"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xf numFmtId="0" fontId="2" fillId="0" borderId="0" xfId="0" applyFont="1" applyFill="1" applyAlignment="1">
      <alignment vertical="center"/>
    </xf>
    <xf numFmtId="0" fontId="8"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0" fontId="2" fillId="0" borderId="0" xfId="0" applyFont="1" applyFill="1" applyBorder="1" applyAlignment="1">
      <alignment vertical="center"/>
    </xf>
    <xf numFmtId="0" fontId="8" fillId="0" borderId="2" xfId="0" applyFont="1" applyFill="1" applyBorder="1" applyAlignment="1">
      <alignment horizontal="center" vertical="top"/>
    </xf>
    <xf numFmtId="0" fontId="8" fillId="0" borderId="2" xfId="1" applyFont="1" applyFill="1" applyBorder="1" applyAlignment="1">
      <alignment vertical="top" wrapText="1"/>
    </xf>
    <xf numFmtId="0" fontId="8" fillId="0" borderId="2" xfId="1" applyFont="1" applyFill="1" applyBorder="1" applyAlignment="1">
      <alignment horizontal="left" vertical="top" wrapText="1"/>
    </xf>
    <xf numFmtId="0" fontId="8" fillId="0" borderId="2" xfId="1" applyNumberFormat="1" applyFont="1" applyFill="1" applyBorder="1" applyAlignment="1">
      <alignment horizontal="left" vertical="top" wrapText="1"/>
    </xf>
    <xf numFmtId="0" fontId="8" fillId="0" borderId="2" xfId="0" applyFont="1" applyFill="1" applyBorder="1" applyAlignment="1">
      <alignment vertical="top"/>
    </xf>
    <xf numFmtId="0" fontId="8" fillId="0" borderId="2" xfId="0" applyFont="1" applyFill="1" applyBorder="1" applyAlignment="1">
      <alignment vertical="top" wrapText="1"/>
    </xf>
    <xf numFmtId="0" fontId="8" fillId="0" borderId="5"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Alignment="1">
      <alignment vertical="top" wrapText="1"/>
    </xf>
    <xf numFmtId="0" fontId="8" fillId="0" borderId="0" xfId="0" applyFont="1" applyFill="1" applyAlignment="1">
      <alignment horizontal="left" vertical="top"/>
    </xf>
    <xf numFmtId="0" fontId="8" fillId="0" borderId="2" xfId="0" applyFont="1" applyFill="1" applyBorder="1" applyAlignment="1">
      <alignment horizontal="left" vertical="top"/>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2" xfId="1" applyFont="1" applyFill="1" applyBorder="1" applyAlignment="1">
      <alignment horizontal="center" vertical="top" wrapText="1"/>
    </xf>
    <xf numFmtId="0" fontId="8" fillId="0" borderId="2" xfId="0" applyFont="1" applyFill="1" applyBorder="1" applyAlignment="1">
      <alignment horizontal="center" vertical="top" wrapText="1" shrinkToFit="1"/>
    </xf>
    <xf numFmtId="0" fontId="8" fillId="0" borderId="1"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3" applyFont="1" applyFill="1" applyBorder="1" applyAlignment="1" applyProtection="1">
      <alignment horizontal="center" vertical="top" wrapText="1"/>
    </xf>
    <xf numFmtId="0" fontId="0" fillId="0" borderId="0" xfId="0" applyFont="1" applyAlignment="1">
      <alignment horizontal="center" vertical="top" wrapText="1"/>
    </xf>
    <xf numFmtId="14" fontId="8" fillId="0" borderId="2"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0" fontId="8" fillId="0" borderId="2" xfId="1" applyFont="1" applyFill="1" applyBorder="1" applyAlignment="1">
      <alignment horizontal="center" vertical="top"/>
    </xf>
    <xf numFmtId="0" fontId="10" fillId="0" borderId="2" xfId="0" applyFont="1" applyFill="1" applyBorder="1" applyAlignment="1">
      <alignment horizontal="center" vertical="top" wrapText="1"/>
    </xf>
    <xf numFmtId="0" fontId="8" fillId="0" borderId="2" xfId="3" applyFont="1" applyFill="1" applyBorder="1" applyAlignment="1" applyProtection="1">
      <alignment horizontal="center" vertical="top"/>
    </xf>
    <xf numFmtId="0" fontId="10" fillId="0" borderId="2" xfId="1" applyFont="1" applyFill="1" applyBorder="1" applyAlignment="1">
      <alignment horizontal="center" vertical="top" wrapText="1"/>
    </xf>
    <xf numFmtId="0" fontId="10" fillId="0" borderId="2" xfId="0" applyFont="1" applyFill="1" applyBorder="1" applyAlignment="1">
      <alignment horizontal="center" vertical="top" wrapText="1" shrinkToFit="1"/>
    </xf>
    <xf numFmtId="0" fontId="10" fillId="0" borderId="1"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2" xfId="3" applyFont="1" applyFill="1" applyBorder="1" applyAlignment="1" applyProtection="1">
      <alignment horizontal="center" vertical="top" wrapText="1"/>
    </xf>
    <xf numFmtId="0" fontId="1" fillId="0" borderId="0" xfId="0" applyFont="1" applyAlignment="1">
      <alignment vertical="top" wrapText="1"/>
    </xf>
    <xf numFmtId="0" fontId="8" fillId="0" borderId="2" xfId="2" applyFont="1" applyFill="1" applyBorder="1" applyAlignment="1">
      <alignment horizontal="left" vertical="top" wrapText="1"/>
    </xf>
    <xf numFmtId="0" fontId="8" fillId="0" borderId="2" xfId="0" applyFont="1" applyFill="1" applyBorder="1" applyAlignment="1">
      <alignment horizontal="justify" vertical="top" wrapText="1"/>
    </xf>
    <xf numFmtId="2" fontId="8" fillId="0" borderId="2" xfId="0" applyNumberFormat="1" applyFont="1" applyFill="1" applyBorder="1" applyAlignment="1">
      <alignment vertical="top" wrapText="1"/>
    </xf>
    <xf numFmtId="2" fontId="8" fillId="0" borderId="2"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2" xfId="3" applyFont="1" applyFill="1" applyBorder="1" applyAlignment="1" applyProtection="1">
      <alignment horizontal="left" vertical="top" wrapText="1"/>
    </xf>
    <xf numFmtId="0" fontId="0" fillId="0" borderId="0" xfId="0" applyFont="1" applyAlignment="1">
      <alignment horizontal="left" vertical="top" wrapText="1"/>
    </xf>
    <xf numFmtId="0" fontId="8" fillId="0" borderId="2" xfId="0" applyFont="1" applyFill="1" applyBorder="1" applyAlignment="1">
      <alignment horizontal="left" vertical="top" wrapText="1" shrinkToFit="1"/>
    </xf>
    <xf numFmtId="0" fontId="8" fillId="0" borderId="2" xfId="0" applyFont="1" applyFill="1" applyBorder="1" applyAlignment="1" applyProtection="1">
      <alignment horizontal="left" vertical="top" wrapText="1"/>
    </xf>
    <xf numFmtId="0" fontId="14" fillId="0" borderId="2" xfId="0" applyFont="1" applyFill="1" applyBorder="1" applyAlignment="1">
      <alignment horizontal="center" vertical="top"/>
    </xf>
    <xf numFmtId="0" fontId="14" fillId="0" borderId="2" xfId="0"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xf>
    <xf numFmtId="2" fontId="8" fillId="0" borderId="2" xfId="0" applyNumberFormat="1" applyFont="1" applyFill="1" applyBorder="1" applyAlignment="1">
      <alignment horizontal="center" vertical="top" wrapText="1"/>
    </xf>
    <xf numFmtId="2" fontId="8" fillId="0" borderId="2" xfId="0" applyNumberFormat="1" applyFont="1" applyFill="1" applyBorder="1" applyAlignment="1">
      <alignment horizontal="center" vertical="top"/>
    </xf>
    <xf numFmtId="2" fontId="8" fillId="0" borderId="2" xfId="3" applyNumberFormat="1" applyFont="1" applyFill="1" applyBorder="1" applyAlignment="1" applyProtection="1">
      <alignment horizontal="center" vertical="top" wrapText="1"/>
    </xf>
    <xf numFmtId="0" fontId="8" fillId="0" borderId="2" xfId="3" applyNumberFormat="1" applyFont="1" applyFill="1" applyBorder="1" applyAlignment="1" applyProtection="1">
      <alignment horizontal="center" vertical="top"/>
    </xf>
    <xf numFmtId="14" fontId="8" fillId="0" borderId="2" xfId="1" applyNumberFormat="1" applyFont="1" applyFill="1" applyBorder="1" applyAlignment="1">
      <alignment horizontal="center" vertical="top"/>
    </xf>
    <xf numFmtId="3" fontId="8" fillId="0" borderId="2" xfId="0" applyNumberFormat="1" applyFont="1" applyFill="1" applyBorder="1" applyAlignment="1">
      <alignment horizontal="center" vertical="top" wrapText="1"/>
    </xf>
    <xf numFmtId="0" fontId="0" fillId="0" borderId="0" xfId="0" applyAlignment="1">
      <alignment horizontal="center" vertical="top" wrapText="1"/>
    </xf>
    <xf numFmtId="0" fontId="0" fillId="0" borderId="0" xfId="0" applyFill="1" applyAlignment="1">
      <alignment vertical="top" wrapText="1"/>
    </xf>
    <xf numFmtId="0" fontId="0" fillId="0" borderId="0" xfId="0" applyAlignment="1">
      <alignment vertical="top" wrapText="1"/>
    </xf>
    <xf numFmtId="164" fontId="8" fillId="0" borderId="2" xfId="0" applyNumberFormat="1" applyFont="1" applyFill="1" applyBorder="1" applyAlignment="1">
      <alignment horizontal="center" vertical="top" wrapText="1"/>
    </xf>
    <xf numFmtId="164" fontId="8" fillId="0" borderId="2" xfId="2" applyNumberFormat="1" applyFont="1" applyFill="1" applyBorder="1" applyAlignment="1">
      <alignment horizontal="center" vertical="top" wrapText="1"/>
    </xf>
    <xf numFmtId="164" fontId="8" fillId="0" borderId="2" xfId="1" applyNumberFormat="1" applyFont="1" applyFill="1" applyBorder="1" applyAlignment="1">
      <alignment horizontal="center" vertical="top" wrapText="1"/>
    </xf>
    <xf numFmtId="166" fontId="8" fillId="0" borderId="2" xfId="0" applyNumberFormat="1" applyFont="1" applyFill="1" applyBorder="1" applyAlignment="1">
      <alignment horizontal="center" vertical="top" wrapText="1"/>
    </xf>
    <xf numFmtId="164" fontId="8" fillId="0" borderId="5" xfId="0" applyNumberFormat="1" applyFont="1" applyFill="1" applyBorder="1" applyAlignment="1">
      <alignment horizontal="center" vertical="top" wrapText="1"/>
    </xf>
    <xf numFmtId="0" fontId="8" fillId="0" borderId="0" xfId="0" applyFont="1" applyFill="1" applyAlignment="1">
      <alignment horizontal="center" vertical="top" wrapText="1"/>
    </xf>
    <xf numFmtId="165" fontId="8" fillId="0" borderId="2" xfId="0" applyNumberFormat="1" applyFont="1" applyFill="1" applyBorder="1" applyAlignment="1">
      <alignment horizontal="center" vertical="top" wrapText="1"/>
    </xf>
    <xf numFmtId="3" fontId="8" fillId="0" borderId="2" xfId="1" applyNumberFormat="1" applyFont="1" applyFill="1" applyBorder="1" applyAlignment="1">
      <alignment horizontal="center" vertical="top" wrapText="1"/>
    </xf>
    <xf numFmtId="167" fontId="8" fillId="0" borderId="2" xfId="0" applyNumberFormat="1" applyFont="1" applyFill="1" applyBorder="1" applyAlignment="1">
      <alignment horizontal="center" vertical="top" wrapText="1"/>
    </xf>
    <xf numFmtId="49" fontId="8" fillId="0" borderId="2" xfId="1" applyNumberFormat="1" applyFont="1" applyFill="1" applyBorder="1" applyAlignment="1">
      <alignment horizontal="center" vertical="top"/>
    </xf>
    <xf numFmtId="0" fontId="8" fillId="0" borderId="2" xfId="1" applyNumberFormat="1" applyFont="1" applyFill="1" applyBorder="1" applyAlignment="1">
      <alignment horizontal="center" vertical="top" wrapText="1"/>
    </xf>
    <xf numFmtId="1" fontId="8" fillId="0" borderId="2" xfId="0" applyNumberFormat="1" applyFont="1" applyFill="1" applyBorder="1" applyAlignment="1">
      <alignment horizontal="center" vertical="top" wrapText="1"/>
    </xf>
    <xf numFmtId="49" fontId="8" fillId="0" borderId="2" xfId="1" applyNumberFormat="1" applyFont="1" applyFill="1" applyBorder="1" applyAlignment="1">
      <alignment horizontal="center" vertical="top" wrapText="1"/>
    </xf>
    <xf numFmtId="14" fontId="8" fillId="0" borderId="2" xfId="1" applyNumberFormat="1" applyFont="1" applyFill="1" applyBorder="1" applyAlignment="1">
      <alignment horizontal="center" vertical="top" wrapText="1"/>
    </xf>
    <xf numFmtId="49" fontId="8" fillId="0" borderId="2" xfId="0" applyNumberFormat="1" applyFont="1" applyFill="1" applyBorder="1" applyAlignment="1">
      <alignment horizontal="center" vertical="top"/>
    </xf>
    <xf numFmtId="14" fontId="8" fillId="0" borderId="2" xfId="0" applyNumberFormat="1" applyFont="1" applyFill="1" applyBorder="1" applyAlignment="1">
      <alignment horizontal="center" vertical="top"/>
    </xf>
    <xf numFmtId="0" fontId="8" fillId="0" borderId="6" xfId="0" applyFont="1" applyFill="1" applyBorder="1" applyAlignment="1">
      <alignment horizontal="center" vertical="top" wrapText="1"/>
    </xf>
    <xf numFmtId="0" fontId="8" fillId="0" borderId="1" xfId="0" applyFont="1" applyFill="1" applyBorder="1" applyAlignment="1">
      <alignment horizontal="left" vertical="top" wrapText="1"/>
    </xf>
    <xf numFmtId="49" fontId="8" fillId="0" borderId="6" xfId="0" applyNumberFormat="1" applyFont="1" applyFill="1" applyBorder="1" applyAlignment="1">
      <alignment horizontal="left" vertical="top" wrapText="1"/>
    </xf>
    <xf numFmtId="17" fontId="8" fillId="0" borderId="2" xfId="0" applyNumberFormat="1" applyFont="1" applyFill="1" applyBorder="1" applyAlignment="1">
      <alignment horizontal="center" vertical="top" wrapText="1"/>
    </xf>
    <xf numFmtId="165" fontId="8" fillId="0" borderId="2" xfId="0" applyNumberFormat="1" applyFont="1" applyFill="1" applyBorder="1" applyAlignment="1">
      <alignment horizontal="center" vertical="top"/>
    </xf>
    <xf numFmtId="164" fontId="8" fillId="0" borderId="2" xfId="0" applyNumberFormat="1" applyFont="1" applyFill="1" applyBorder="1" applyAlignment="1">
      <alignment horizontal="center" vertical="top"/>
    </xf>
    <xf numFmtId="0" fontId="0" fillId="2" borderId="0" xfId="0" applyFill="1" applyAlignment="1">
      <alignment vertical="top" wrapText="1"/>
    </xf>
    <xf numFmtId="0" fontId="0" fillId="2" borderId="0" xfId="0" applyFill="1"/>
    <xf numFmtId="0" fontId="16" fillId="0" borderId="8" xfId="0" applyFont="1" applyFill="1" applyBorder="1" applyAlignment="1">
      <alignment horizontal="center" vertical="center" wrapText="1"/>
    </xf>
    <xf numFmtId="164" fontId="16" fillId="0" borderId="8" xfId="0" applyNumberFormat="1" applyFont="1" applyFill="1" applyBorder="1" applyAlignment="1">
      <alignment horizontal="center" vertical="center" wrapText="1"/>
    </xf>
    <xf numFmtId="0" fontId="8" fillId="0" borderId="0" xfId="0" applyFont="1" applyFill="1"/>
    <xf numFmtId="0" fontId="18" fillId="0" borderId="8" xfId="0" applyFont="1" applyFill="1" applyBorder="1" applyAlignment="1">
      <alignment horizontal="center" vertical="center" wrapText="1"/>
    </xf>
    <xf numFmtId="164" fontId="18" fillId="0" borderId="8" xfId="0" applyNumberFormat="1"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center" vertical="top" wrapText="1"/>
    </xf>
    <xf numFmtId="0" fontId="8" fillId="0" borderId="0" xfId="0" applyFont="1" applyFill="1" applyAlignment="1">
      <alignment horizontal="center" vertical="top"/>
    </xf>
    <xf numFmtId="49" fontId="8" fillId="0" borderId="5" xfId="0" applyNumberFormat="1" applyFont="1" applyFill="1" applyBorder="1" applyAlignment="1">
      <alignment horizontal="center" vertical="top"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top" wrapText="1"/>
    </xf>
    <xf numFmtId="0" fontId="15" fillId="0" borderId="8" xfId="0" applyFont="1" applyFill="1" applyBorder="1" applyAlignment="1">
      <alignment horizontal="left" vertical="top" wrapText="1"/>
    </xf>
    <xf numFmtId="0" fontId="3" fillId="0" borderId="2" xfId="0" applyFont="1" applyFill="1" applyBorder="1" applyAlignment="1">
      <alignment horizontal="center" vertical="top"/>
    </xf>
    <xf numFmtId="0" fontId="3" fillId="0" borderId="2" xfId="0" applyFont="1" applyFill="1" applyBorder="1" applyAlignment="1">
      <alignment vertical="top" wrapText="1"/>
    </xf>
    <xf numFmtId="0" fontId="17" fillId="0" borderId="0" xfId="0" applyFont="1" applyFill="1" applyAlignment="1">
      <alignment horizontal="center" vertical="top" wrapText="1"/>
    </xf>
    <xf numFmtId="2" fontId="3" fillId="0" borderId="2" xfId="0" applyNumberFormat="1" applyFont="1" applyFill="1" applyBorder="1" applyAlignment="1">
      <alignment horizontal="center" vertical="top"/>
    </xf>
    <xf numFmtId="0" fontId="21" fillId="0" borderId="0" xfId="0" applyFont="1" applyFill="1"/>
    <xf numFmtId="0" fontId="21" fillId="0" borderId="0" xfId="0" applyFont="1" applyFill="1" applyBorder="1"/>
    <xf numFmtId="0" fontId="3" fillId="0" borderId="0" xfId="0" applyFont="1" applyFill="1" applyBorder="1"/>
    <xf numFmtId="0" fontId="3" fillId="0" borderId="2" xfId="0" applyFont="1" applyFill="1" applyBorder="1" applyAlignment="1">
      <alignment vertical="center"/>
    </xf>
    <xf numFmtId="0" fontId="3" fillId="0" borderId="0" xfId="0" applyFont="1" applyFill="1" applyBorder="1" applyAlignment="1"/>
    <xf numFmtId="0" fontId="22" fillId="0" borderId="0" xfId="0" applyFont="1" applyFill="1" applyBorder="1" applyAlignment="1">
      <alignment vertical="center"/>
    </xf>
    <xf numFmtId="0" fontId="22" fillId="0" borderId="0" xfId="0" applyFont="1" applyFill="1" applyBorder="1" applyAlignment="1">
      <alignment horizontal="justify" vertical="center"/>
    </xf>
    <xf numFmtId="0" fontId="3" fillId="0" borderId="2" xfId="0" applyFont="1" applyFill="1" applyBorder="1" applyAlignment="1"/>
    <xf numFmtId="0" fontId="3" fillId="0" borderId="2" xfId="0" applyFont="1" applyFill="1" applyBorder="1"/>
    <xf numFmtId="0" fontId="3" fillId="0" borderId="2" xfId="0" applyFont="1" applyFill="1" applyBorder="1" applyAlignment="1">
      <alignment vertical="top"/>
    </xf>
    <xf numFmtId="0" fontId="3" fillId="0" borderId="3" xfId="0" applyFont="1" applyFill="1" applyBorder="1" applyAlignment="1">
      <alignment vertical="center"/>
    </xf>
    <xf numFmtId="0" fontId="8" fillId="0" borderId="1" xfId="0" applyNumberFormat="1" applyFont="1" applyFill="1" applyBorder="1" applyAlignment="1">
      <alignment horizontal="center" vertical="top" wrapText="1"/>
    </xf>
    <xf numFmtId="2"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14" xfId="0" applyNumberFormat="1" applyFont="1" applyFill="1" applyBorder="1" applyAlignment="1">
      <alignment horizontal="center" vertical="top" wrapText="1"/>
    </xf>
    <xf numFmtId="0" fontId="3" fillId="0" borderId="4" xfId="0" applyFont="1" applyFill="1" applyBorder="1" applyAlignment="1">
      <alignment vertical="top"/>
    </xf>
    <xf numFmtId="0" fontId="3" fillId="0" borderId="5" xfId="0" applyFont="1" applyFill="1" applyBorder="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23" fillId="0" borderId="0" xfId="0" applyFont="1" applyFill="1" applyAlignment="1">
      <alignment vertical="center"/>
    </xf>
    <xf numFmtId="0" fontId="15" fillId="0" borderId="10" xfId="0" applyFont="1" applyFill="1" applyBorder="1" applyAlignment="1">
      <alignment horizontal="center" vertical="top" wrapText="1"/>
    </xf>
    <xf numFmtId="0" fontId="15" fillId="0" borderId="10" xfId="0" applyFont="1" applyFill="1" applyBorder="1" applyAlignment="1">
      <alignment vertical="top" wrapText="1"/>
    </xf>
    <xf numFmtId="0" fontId="3" fillId="0" borderId="0" xfId="0" applyFont="1" applyFill="1" applyAlignment="1"/>
    <xf numFmtId="0" fontId="21" fillId="0" borderId="0" xfId="0" applyFont="1" applyFill="1" applyAlignment="1">
      <alignment vertical="top"/>
    </xf>
    <xf numFmtId="0" fontId="14" fillId="0" borderId="0" xfId="0" applyFont="1" applyFill="1" applyAlignment="1">
      <alignment vertical="top"/>
    </xf>
    <xf numFmtId="49" fontId="15" fillId="0" borderId="8" xfId="0" applyNumberFormat="1"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13" xfId="0" applyFont="1" applyFill="1" applyBorder="1" applyAlignment="1">
      <alignment vertical="top" wrapText="1"/>
    </xf>
    <xf numFmtId="0" fontId="15" fillId="0" borderId="13" xfId="0" applyFont="1" applyFill="1" applyBorder="1" applyAlignment="1">
      <alignment horizontal="center" vertical="top" wrapText="1"/>
    </xf>
    <xf numFmtId="0" fontId="17" fillId="0" borderId="2" xfId="0" applyFont="1" applyFill="1" applyBorder="1" applyAlignment="1">
      <alignment horizontal="center" vertical="top" wrapText="1"/>
    </xf>
    <xf numFmtId="0" fontId="15" fillId="0" borderId="8" xfId="0" applyFont="1" applyFill="1" applyBorder="1" applyAlignment="1">
      <alignment vertical="top" wrapText="1"/>
    </xf>
    <xf numFmtId="0" fontId="15" fillId="0" borderId="2" xfId="0" applyFont="1" applyFill="1" applyBorder="1" applyAlignment="1">
      <alignment horizontal="center" vertical="top" wrapText="1"/>
    </xf>
    <xf numFmtId="0" fontId="15" fillId="0" borderId="0" xfId="0" applyFont="1" applyFill="1" applyBorder="1" applyAlignment="1">
      <alignment vertical="top" wrapText="1"/>
    </xf>
    <xf numFmtId="0" fontId="15" fillId="0" borderId="0" xfId="0" applyFont="1" applyFill="1" applyAlignment="1">
      <alignment vertical="top" wrapText="1"/>
    </xf>
    <xf numFmtId="14" fontId="15" fillId="0" borderId="8" xfId="0" applyNumberFormat="1" applyFont="1" applyFill="1" applyBorder="1" applyAlignment="1">
      <alignment horizontal="center" vertical="top" wrapText="1"/>
    </xf>
    <xf numFmtId="0" fontId="16" fillId="0" borderId="0" xfId="0" applyFont="1" applyFill="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vertical="top" wrapText="1"/>
    </xf>
    <xf numFmtId="0" fontId="17" fillId="0" borderId="0" xfId="0" applyFont="1" applyFill="1" applyAlignment="1">
      <alignment vertical="top" wrapText="1"/>
    </xf>
    <xf numFmtId="164" fontId="15" fillId="0" borderId="8" xfId="0" applyNumberFormat="1" applyFont="1" applyFill="1" applyBorder="1" applyAlignment="1">
      <alignment horizontal="center" vertical="top" wrapText="1"/>
    </xf>
    <xf numFmtId="0" fontId="16" fillId="0" borderId="2" xfId="0" applyFont="1" applyFill="1" applyBorder="1" applyAlignment="1">
      <alignment horizontal="center" vertical="top" wrapText="1"/>
    </xf>
    <xf numFmtId="0" fontId="15" fillId="0" borderId="2" xfId="0" applyFont="1" applyFill="1" applyBorder="1" applyAlignment="1">
      <alignment vertical="top" wrapText="1"/>
    </xf>
    <xf numFmtId="0" fontId="15" fillId="0" borderId="15" xfId="0" applyFont="1" applyFill="1" applyBorder="1" applyAlignment="1">
      <alignment vertical="top" wrapText="1"/>
    </xf>
    <xf numFmtId="0" fontId="15" fillId="0" borderId="8"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4" xfId="2"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4" xfId="0" applyFont="1" applyFill="1" applyBorder="1" applyAlignment="1">
      <alignment horizontal="center" vertical="top" wrapText="1" shrinkToFit="1"/>
    </xf>
    <xf numFmtId="0" fontId="8" fillId="0" borderId="4" xfId="0" applyFont="1" applyFill="1" applyBorder="1" applyAlignment="1">
      <alignment horizontal="center" vertical="top"/>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4" xfId="3" applyFont="1" applyFill="1" applyBorder="1" applyAlignment="1" applyProtection="1">
      <alignment horizontal="center" vertical="top" wrapText="1"/>
    </xf>
    <xf numFmtId="0" fontId="0" fillId="0" borderId="0" xfId="0" applyBorder="1" applyAlignment="1">
      <alignment vertical="top" wrapText="1"/>
    </xf>
    <xf numFmtId="0" fontId="15" fillId="0" borderId="1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8" fillId="0" borderId="5" xfId="0" applyFont="1" applyFill="1" applyBorder="1" applyAlignment="1">
      <alignment horizontal="left" vertical="top" wrapText="1"/>
    </xf>
    <xf numFmtId="0" fontId="5" fillId="0" borderId="21" xfId="0" applyFont="1" applyFill="1" applyBorder="1" applyAlignment="1">
      <alignment vertical="center"/>
    </xf>
    <xf numFmtId="0" fontId="25" fillId="0" borderId="2"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6" fillId="0" borderId="2"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8" xfId="0" applyFont="1" applyFill="1" applyBorder="1" applyAlignment="1">
      <alignment horizontal="center" vertical="top" wrapText="1"/>
    </xf>
    <xf numFmtId="0" fontId="27" fillId="0" borderId="10" xfId="0" applyFont="1" applyFill="1" applyBorder="1" applyAlignment="1">
      <alignment horizontal="center" vertical="top" wrapText="1"/>
    </xf>
    <xf numFmtId="0" fontId="6" fillId="0" borderId="10" xfId="0" applyFont="1" applyFill="1" applyBorder="1" applyAlignment="1">
      <alignment vertical="top" wrapText="1"/>
    </xf>
    <xf numFmtId="0" fontId="6" fillId="0" borderId="8" xfId="0" applyFont="1" applyFill="1" applyBorder="1" applyAlignment="1">
      <alignment horizontal="center" vertical="top"/>
    </xf>
    <xf numFmtId="0" fontId="6" fillId="0" borderId="8" xfId="0" applyFont="1" applyFill="1" applyBorder="1" applyAlignment="1">
      <alignment vertical="top"/>
    </xf>
    <xf numFmtId="167" fontId="6" fillId="0" borderId="10" xfId="0" applyNumberFormat="1" applyFont="1" applyFill="1" applyBorder="1" applyAlignment="1">
      <alignment horizontal="center" vertical="top" wrapText="1"/>
    </xf>
    <xf numFmtId="0" fontId="6" fillId="0" borderId="0" xfId="0" applyFont="1" applyFill="1"/>
    <xf numFmtId="0" fontId="8" fillId="0" borderId="0" xfId="0" applyFont="1" applyFill="1" applyAlignment="1"/>
    <xf numFmtId="0" fontId="20" fillId="0" borderId="7" xfId="0" applyFont="1" applyFill="1" applyBorder="1" applyAlignment="1">
      <alignment vertical="top" wrapText="1"/>
    </xf>
    <xf numFmtId="0" fontId="20" fillId="0" borderId="0" xfId="0" applyFont="1" applyFill="1" applyAlignment="1"/>
    <xf numFmtId="0" fontId="16" fillId="0" borderId="15" xfId="0" applyFont="1" applyFill="1" applyBorder="1" applyAlignment="1">
      <alignment horizontal="center" vertical="center" wrapText="1"/>
    </xf>
    <xf numFmtId="0" fontId="17" fillId="0" borderId="9" xfId="0" applyFont="1" applyFill="1" applyBorder="1"/>
    <xf numFmtId="0" fontId="17" fillId="0" borderId="9" xfId="0" applyFont="1" applyFill="1" applyBorder="1" applyAlignment="1">
      <alignment horizontal="center"/>
    </xf>
    <xf numFmtId="0" fontId="20" fillId="0" borderId="2"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7" xfId="0" applyFont="1" applyFill="1" applyBorder="1" applyAlignment="1">
      <alignment horizontal="left" vertical="top" wrapText="1"/>
    </xf>
    <xf numFmtId="0" fontId="20" fillId="0" borderId="0" xfId="0" applyFont="1" applyFill="1" applyAlignment="1">
      <alignment horizontal="left"/>
    </xf>
    <xf numFmtId="0" fontId="15" fillId="0" borderId="2" xfId="0" applyFont="1" applyFill="1" applyBorder="1" applyAlignment="1">
      <alignment horizontal="center" vertical="center"/>
    </xf>
    <xf numFmtId="0" fontId="17" fillId="0" borderId="2" xfId="0" applyFont="1" applyFill="1" applyBorder="1"/>
    <xf numFmtId="0" fontId="16" fillId="0" borderId="17" xfId="0" applyFont="1" applyFill="1" applyBorder="1" applyAlignment="1">
      <alignment horizontal="center" vertical="center" wrapText="1"/>
    </xf>
    <xf numFmtId="0" fontId="17" fillId="0" borderId="18" xfId="0" applyFont="1" applyFill="1" applyBorder="1"/>
    <xf numFmtId="0" fontId="26" fillId="0" borderId="9" xfId="0" applyFont="1" applyFill="1" applyBorder="1"/>
    <xf numFmtId="0" fontId="15" fillId="0" borderId="1" xfId="0" applyFont="1" applyFill="1" applyBorder="1" applyAlignment="1">
      <alignment horizontal="center" vertical="center" wrapText="1"/>
    </xf>
    <xf numFmtId="0" fontId="15" fillId="0" borderId="1" xfId="0" applyFont="1" applyFill="1" applyBorder="1"/>
    <xf numFmtId="164" fontId="16" fillId="0" borderId="13" xfId="0" applyNumberFormat="1" applyFont="1" applyFill="1" applyBorder="1" applyAlignment="1">
      <alignment horizontal="center" vertical="center" wrapText="1"/>
    </xf>
    <xf numFmtId="0" fontId="17" fillId="0" borderId="16" xfId="0" applyFont="1" applyFill="1" applyBorder="1"/>
    <xf numFmtId="0" fontId="17" fillId="0" borderId="10" xfId="0" applyFont="1" applyFill="1" applyBorder="1"/>
    <xf numFmtId="14" fontId="8" fillId="0" borderId="2" xfId="0" applyNumberFormat="1" applyFont="1" applyFill="1" applyBorder="1" applyAlignment="1">
      <alignment horizontal="center" vertical="top" wrapText="1" shrinkToFit="1"/>
    </xf>
    <xf numFmtId="0" fontId="15" fillId="0" borderId="9" xfId="0" applyNumberFormat="1" applyFont="1" applyFill="1" applyBorder="1" applyAlignment="1">
      <alignment horizontal="center" vertical="top" wrapText="1"/>
    </xf>
  </cellXfs>
  <cellStyles count="4">
    <cellStyle name="Звичайний 2" xfId="2"/>
    <cellStyle name="Обычный" xfId="0" builtinId="0"/>
    <cellStyle name="Обычный 2" xfId="1"/>
    <cellStyle name="Обычный 3" xfId="3"/>
  </cellStyles>
  <dxfs count="0"/>
  <tableStyles count="0" defaultTableStyle="TableStyleMedium2" defaultPivotStyle="PivotStyleLight16"/>
  <colors>
    <mruColors>
      <color rgb="FFFFFFCC"/>
      <color rgb="FFCCFFFF"/>
      <color rgb="FF66FFFF"/>
      <color rgb="FFF0F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V1292"/>
  <sheetViews>
    <sheetView tabSelected="1" view="pageBreakPreview" topLeftCell="AD1" zoomScale="75" zoomScaleNormal="80" zoomScaleSheetLayoutView="75" workbookViewId="0">
      <pane ySplit="4" topLeftCell="A224" activePane="bottomLeft" state="frozen"/>
      <selection pane="bottomLeft" activeCell="AK228" sqref="AK228"/>
    </sheetView>
  </sheetViews>
  <sheetFormatPr defaultRowHeight="15" x14ac:dyDescent="0.25"/>
  <cols>
    <col min="1" max="1" width="5.140625" style="165" customWidth="1"/>
    <col min="2" max="2" width="21.7109375" style="38" customWidth="1"/>
    <col min="3" max="3" width="13.7109375" style="38" customWidth="1"/>
    <col min="4" max="4" width="11.7109375" style="38" customWidth="1"/>
    <col min="5" max="5" width="49.28515625" style="49" customWidth="1"/>
    <col min="6" max="6" width="61.140625" style="56" customWidth="1"/>
    <col min="7" max="7" width="52.140625" style="56" customWidth="1"/>
    <col min="8" max="8" width="35.5703125" style="69" customWidth="1"/>
    <col min="9" max="9" width="14.7109375" style="71" customWidth="1"/>
    <col min="10" max="10" width="30.42578125" style="71" customWidth="1"/>
    <col min="11" max="11" width="20.28515625" style="71" customWidth="1"/>
    <col min="12" max="12" width="17.5703125" style="71" customWidth="1"/>
    <col min="13" max="13" width="19.42578125" style="71" customWidth="1"/>
    <col min="14" max="14" width="20.42578125" style="71" customWidth="1"/>
    <col min="15" max="15" width="44.140625" style="71" customWidth="1"/>
    <col min="16" max="16" width="27.140625" style="71" customWidth="1"/>
    <col min="17" max="17" width="26" style="71" customWidth="1"/>
    <col min="18" max="18" width="27.28515625" style="71" customWidth="1"/>
    <col min="19" max="19" width="27" style="71" customWidth="1"/>
    <col min="20" max="20" width="30.140625" style="70" customWidth="1"/>
    <col min="21" max="21" width="14.42578125" style="71" customWidth="1"/>
    <col min="22" max="22" width="10.140625" style="71" customWidth="1"/>
    <col min="23" max="24" width="5.7109375" style="71" customWidth="1"/>
    <col min="25" max="25" width="7" style="71" bestFit="1" customWidth="1"/>
    <col min="26" max="26" width="7.7109375" style="71" customWidth="1"/>
    <col min="27" max="28" width="13.5703125" style="71" customWidth="1"/>
    <col min="29" max="29" width="16.7109375" style="71" customWidth="1"/>
    <col min="30" max="32" width="17.7109375" style="71" customWidth="1"/>
    <col min="33" max="33" width="15.140625" style="71" customWidth="1"/>
    <col min="34" max="34" width="19.85546875" style="71" customWidth="1"/>
    <col min="35" max="35" width="17.7109375" style="71" customWidth="1"/>
    <col min="36" max="36" width="16.28515625" style="71" customWidth="1"/>
    <col min="37" max="37" width="20.42578125" style="71" customWidth="1"/>
    <col min="38" max="38" width="20.85546875" style="71" customWidth="1"/>
    <col min="39" max="39" width="13.28515625" style="71" customWidth="1"/>
    <col min="40" max="48" width="8.85546875" style="13"/>
  </cols>
  <sheetData>
    <row r="1" spans="1:282" s="184" customFormat="1" ht="15.75" x14ac:dyDescent="0.25">
      <c r="A1" s="183" t="s">
        <v>2054</v>
      </c>
    </row>
    <row r="2" spans="1:282" s="98" customFormat="1" ht="57" customHeight="1" x14ac:dyDescent="0.2">
      <c r="A2" s="192" t="s">
        <v>0</v>
      </c>
      <c r="B2" s="194" t="s">
        <v>1</v>
      </c>
      <c r="C2" s="185" t="s">
        <v>2</v>
      </c>
      <c r="D2" s="185" t="s">
        <v>2029</v>
      </c>
      <c r="E2" s="185" t="s">
        <v>3</v>
      </c>
      <c r="F2" s="185" t="s">
        <v>4</v>
      </c>
      <c r="G2" s="185" t="s">
        <v>5</v>
      </c>
      <c r="H2" s="185" t="s">
        <v>6</v>
      </c>
      <c r="I2" s="96" t="s">
        <v>7</v>
      </c>
      <c r="J2" s="96" t="s">
        <v>8</v>
      </c>
      <c r="K2" s="185" t="s">
        <v>9</v>
      </c>
      <c r="L2" s="185" t="s">
        <v>10</v>
      </c>
      <c r="M2" s="185" t="s">
        <v>11</v>
      </c>
      <c r="N2" s="185" t="s">
        <v>12</v>
      </c>
      <c r="O2" s="185" t="s">
        <v>2030</v>
      </c>
      <c r="P2" s="185" t="s">
        <v>13</v>
      </c>
      <c r="Q2" s="185" t="s">
        <v>14</v>
      </c>
      <c r="R2" s="96" t="s">
        <v>2031</v>
      </c>
      <c r="S2" s="185" t="s">
        <v>15</v>
      </c>
      <c r="T2" s="185" t="s">
        <v>16</v>
      </c>
      <c r="U2" s="185" t="s">
        <v>17</v>
      </c>
      <c r="V2" s="199" t="s">
        <v>2044</v>
      </c>
      <c r="W2" s="200"/>
      <c r="X2" s="200"/>
      <c r="Y2" s="200"/>
      <c r="Z2" s="200"/>
      <c r="AA2" s="201"/>
      <c r="AB2" s="97" t="s">
        <v>18</v>
      </c>
      <c r="AC2" s="97" t="s">
        <v>19</v>
      </c>
      <c r="AD2" s="96" t="s">
        <v>20</v>
      </c>
      <c r="AE2" s="96" t="s">
        <v>21</v>
      </c>
      <c r="AF2" s="97" t="s">
        <v>22</v>
      </c>
      <c r="AG2" s="185" t="s">
        <v>2045</v>
      </c>
      <c r="AH2" s="185" t="s">
        <v>23</v>
      </c>
      <c r="AI2" s="185" t="s">
        <v>24</v>
      </c>
      <c r="AJ2" s="96" t="s">
        <v>25</v>
      </c>
      <c r="AK2" s="185" t="s">
        <v>26</v>
      </c>
      <c r="AL2" s="185" t="s">
        <v>27</v>
      </c>
      <c r="AM2" s="185" t="s">
        <v>28</v>
      </c>
    </row>
    <row r="3" spans="1:282" s="98" customFormat="1" ht="34.15" customHeight="1" x14ac:dyDescent="0.2">
      <c r="A3" s="193"/>
      <c r="B3" s="195"/>
      <c r="C3" s="186"/>
      <c r="D3" s="186"/>
      <c r="E3" s="196"/>
      <c r="F3" s="186"/>
      <c r="G3" s="186"/>
      <c r="H3" s="186"/>
      <c r="I3" s="99" t="s">
        <v>2032</v>
      </c>
      <c r="J3" s="99" t="s">
        <v>2033</v>
      </c>
      <c r="K3" s="186"/>
      <c r="L3" s="187"/>
      <c r="M3" s="187"/>
      <c r="N3" s="187"/>
      <c r="O3" s="187"/>
      <c r="P3" s="187"/>
      <c r="Q3" s="187"/>
      <c r="R3" s="99" t="s">
        <v>2034</v>
      </c>
      <c r="S3" s="187"/>
      <c r="T3" s="187"/>
      <c r="U3" s="187"/>
      <c r="V3" s="100" t="s">
        <v>2035</v>
      </c>
      <c r="W3" s="99" t="s">
        <v>2036</v>
      </c>
      <c r="X3" s="99" t="s">
        <v>2037</v>
      </c>
      <c r="Y3" s="99" t="s">
        <v>2038</v>
      </c>
      <c r="Z3" s="99" t="s">
        <v>2039</v>
      </c>
      <c r="AA3" s="99" t="s">
        <v>2040</v>
      </c>
      <c r="AB3" s="100" t="s">
        <v>2041</v>
      </c>
      <c r="AC3" s="100" t="s">
        <v>2041</v>
      </c>
      <c r="AD3" s="99" t="s">
        <v>2042</v>
      </c>
      <c r="AE3" s="99" t="s">
        <v>2042</v>
      </c>
      <c r="AF3" s="100" t="s">
        <v>2042</v>
      </c>
      <c r="AG3" s="186"/>
      <c r="AH3" s="186"/>
      <c r="AI3" s="186"/>
      <c r="AJ3" s="99" t="s">
        <v>2043</v>
      </c>
      <c r="AK3" s="186"/>
      <c r="AL3" s="186"/>
      <c r="AM3" s="186"/>
    </row>
    <row r="4" spans="1:282" s="98" customFormat="1" ht="25.5" customHeight="1" x14ac:dyDescent="0.25">
      <c r="A4" s="193"/>
      <c r="B4" s="166">
        <v>1</v>
      </c>
      <c r="C4" s="167">
        <v>2</v>
      </c>
      <c r="D4" s="167">
        <v>3</v>
      </c>
      <c r="E4" s="172">
        <v>4</v>
      </c>
      <c r="F4" s="167">
        <v>5</v>
      </c>
      <c r="G4" s="167">
        <v>6</v>
      </c>
      <c r="H4" s="167">
        <v>7</v>
      </c>
      <c r="I4" s="167">
        <v>8</v>
      </c>
      <c r="J4" s="167">
        <v>9</v>
      </c>
      <c r="K4" s="167">
        <v>10</v>
      </c>
      <c r="L4" s="167">
        <v>11</v>
      </c>
      <c r="M4" s="167">
        <v>12</v>
      </c>
      <c r="N4" s="167">
        <v>13</v>
      </c>
      <c r="O4" s="167">
        <v>14</v>
      </c>
      <c r="P4" s="167">
        <v>15</v>
      </c>
      <c r="Q4" s="167">
        <v>16</v>
      </c>
      <c r="R4" s="167">
        <v>17</v>
      </c>
      <c r="S4" s="167">
        <v>18</v>
      </c>
      <c r="T4" s="167">
        <v>19</v>
      </c>
      <c r="U4" s="167">
        <v>20</v>
      </c>
      <c r="V4" s="197">
        <v>21</v>
      </c>
      <c r="W4" s="198"/>
      <c r="X4" s="198"/>
      <c r="Y4" s="198"/>
      <c r="Z4" s="198"/>
      <c r="AA4" s="198"/>
      <c r="AB4" s="167">
        <v>22</v>
      </c>
      <c r="AC4" s="167">
        <v>23</v>
      </c>
      <c r="AD4" s="167">
        <v>24</v>
      </c>
      <c r="AE4" s="167">
        <v>25</v>
      </c>
      <c r="AF4" s="167">
        <v>26</v>
      </c>
      <c r="AG4" s="167">
        <v>27</v>
      </c>
      <c r="AH4" s="167">
        <v>28</v>
      </c>
      <c r="AI4" s="167">
        <v>29</v>
      </c>
      <c r="AJ4" s="167">
        <v>30</v>
      </c>
      <c r="AK4" s="167">
        <v>31</v>
      </c>
      <c r="AL4" s="167">
        <v>32</v>
      </c>
      <c r="AM4" s="167">
        <v>33</v>
      </c>
    </row>
    <row r="5" spans="1:282" s="189" customFormat="1" ht="15.75" x14ac:dyDescent="0.25">
      <c r="A5" s="188" t="s">
        <v>1873</v>
      </c>
    </row>
    <row r="6" spans="1:282" s="170" customFormat="1" ht="306" x14ac:dyDescent="0.25">
      <c r="A6" s="16">
        <v>1</v>
      </c>
      <c r="B6" s="163" t="s">
        <v>1874</v>
      </c>
      <c r="C6" s="36" t="s">
        <v>494</v>
      </c>
      <c r="D6" s="36" t="s">
        <v>1896</v>
      </c>
      <c r="E6" s="168" t="s">
        <v>1729</v>
      </c>
      <c r="F6" s="169" t="s">
        <v>1030</v>
      </c>
      <c r="G6" s="169" t="s">
        <v>1719</v>
      </c>
      <c r="H6" s="36" t="s">
        <v>1679</v>
      </c>
      <c r="I6" s="36" t="s">
        <v>30</v>
      </c>
      <c r="J6" s="76">
        <v>5</v>
      </c>
      <c r="K6" s="16" t="s">
        <v>1659</v>
      </c>
      <c r="L6" s="36" t="s">
        <v>29</v>
      </c>
      <c r="M6" s="36" t="s">
        <v>306</v>
      </c>
      <c r="N6" s="36" t="s">
        <v>382</v>
      </c>
      <c r="O6" s="36" t="s">
        <v>1288</v>
      </c>
      <c r="P6" s="36" t="s">
        <v>1403</v>
      </c>
      <c r="Q6" s="36" t="s">
        <v>394</v>
      </c>
      <c r="R6" s="36" t="s">
        <v>215</v>
      </c>
      <c r="S6" s="36" t="s">
        <v>2023</v>
      </c>
      <c r="T6" s="36" t="s">
        <v>134</v>
      </c>
      <c r="U6" s="36" t="s">
        <v>309</v>
      </c>
      <c r="V6" s="36">
        <v>1</v>
      </c>
      <c r="W6" s="36"/>
      <c r="X6" s="36"/>
      <c r="Y6" s="36"/>
      <c r="Z6" s="36"/>
      <c r="AA6" s="36"/>
      <c r="AB6" s="36">
        <v>40</v>
      </c>
      <c r="AC6" s="36">
        <v>40</v>
      </c>
      <c r="AD6" s="36"/>
      <c r="AE6" s="36"/>
      <c r="AF6" s="36">
        <v>40</v>
      </c>
      <c r="AG6" s="104" t="s">
        <v>310</v>
      </c>
      <c r="AH6" s="36" t="s">
        <v>312</v>
      </c>
      <c r="AI6" s="36" t="s">
        <v>1681</v>
      </c>
      <c r="AJ6" s="36" t="s">
        <v>60</v>
      </c>
      <c r="AK6" s="36" t="s">
        <v>318</v>
      </c>
      <c r="AL6" s="36" t="s">
        <v>1680</v>
      </c>
      <c r="AM6" s="36" t="s">
        <v>360</v>
      </c>
      <c r="AN6" s="11"/>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row>
    <row r="7" spans="1:282" s="9" customFormat="1" ht="369" customHeight="1" x14ac:dyDescent="0.25">
      <c r="A7" s="16">
        <v>2</v>
      </c>
      <c r="B7" s="157" t="s">
        <v>1874</v>
      </c>
      <c r="C7" s="16" t="s">
        <v>494</v>
      </c>
      <c r="D7" s="16" t="s">
        <v>1896</v>
      </c>
      <c r="E7" s="42" t="s">
        <v>1283</v>
      </c>
      <c r="F7" s="15" t="s">
        <v>1743</v>
      </c>
      <c r="G7" s="15" t="s">
        <v>465</v>
      </c>
      <c r="H7" s="16" t="s">
        <v>466</v>
      </c>
      <c r="I7" s="16" t="s">
        <v>30</v>
      </c>
      <c r="J7" s="72">
        <v>2.4</v>
      </c>
      <c r="K7" s="16" t="s">
        <v>1659</v>
      </c>
      <c r="L7" s="36" t="s">
        <v>29</v>
      </c>
      <c r="M7" s="16" t="s">
        <v>426</v>
      </c>
      <c r="N7" s="16" t="s">
        <v>382</v>
      </c>
      <c r="O7" s="16" t="s">
        <v>1289</v>
      </c>
      <c r="P7" s="16" t="s">
        <v>1404</v>
      </c>
      <c r="Q7" s="16" t="s">
        <v>394</v>
      </c>
      <c r="R7" s="16" t="s">
        <v>31</v>
      </c>
      <c r="S7" s="16" t="s">
        <v>2023</v>
      </c>
      <c r="T7" s="16" t="s">
        <v>134</v>
      </c>
      <c r="U7" s="16" t="s">
        <v>309</v>
      </c>
      <c r="V7" s="16">
        <v>0.48</v>
      </c>
      <c r="W7" s="16"/>
      <c r="X7" s="16"/>
      <c r="Y7" s="16"/>
      <c r="Z7" s="16"/>
      <c r="AA7" s="16"/>
      <c r="AB7" s="16">
        <v>40</v>
      </c>
      <c r="AC7" s="16">
        <v>19.2</v>
      </c>
      <c r="AD7" s="16"/>
      <c r="AE7" s="16"/>
      <c r="AF7" s="16">
        <v>19.2</v>
      </c>
      <c r="AG7" s="40" t="s">
        <v>428</v>
      </c>
      <c r="AH7" s="16" t="s">
        <v>312</v>
      </c>
      <c r="AI7" s="16" t="s">
        <v>1682</v>
      </c>
      <c r="AJ7" s="16" t="s">
        <v>60</v>
      </c>
      <c r="AK7" s="16" t="s">
        <v>318</v>
      </c>
      <c r="AL7" s="16" t="s">
        <v>467</v>
      </c>
      <c r="AM7" s="40" t="s">
        <v>428</v>
      </c>
      <c r="AN7" s="1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row>
    <row r="8" spans="1:282" s="9" customFormat="1" ht="397.5" customHeight="1" x14ac:dyDescent="0.25">
      <c r="A8" s="16">
        <v>3</v>
      </c>
      <c r="B8" s="158" t="s">
        <v>1874</v>
      </c>
      <c r="C8" s="32" t="s">
        <v>494</v>
      </c>
      <c r="D8" s="32" t="s">
        <v>1896</v>
      </c>
      <c r="E8" s="42" t="s">
        <v>1667</v>
      </c>
      <c r="F8" s="50" t="s">
        <v>1031</v>
      </c>
      <c r="G8" s="50" t="s">
        <v>1744</v>
      </c>
      <c r="H8" s="32" t="s">
        <v>332</v>
      </c>
      <c r="I8" s="16" t="s">
        <v>30</v>
      </c>
      <c r="J8" s="73">
        <v>4.3</v>
      </c>
      <c r="K8" s="16" t="s">
        <v>1659</v>
      </c>
      <c r="L8" s="36" t="s">
        <v>29</v>
      </c>
      <c r="M8" s="16" t="s">
        <v>306</v>
      </c>
      <c r="N8" s="32" t="s">
        <v>324</v>
      </c>
      <c r="O8" s="32" t="s">
        <v>1290</v>
      </c>
      <c r="P8" s="32" t="s">
        <v>1405</v>
      </c>
      <c r="Q8" s="32" t="s">
        <v>346</v>
      </c>
      <c r="R8" s="32" t="s">
        <v>215</v>
      </c>
      <c r="S8" s="16" t="s">
        <v>2023</v>
      </c>
      <c r="T8" s="32" t="s">
        <v>1032</v>
      </c>
      <c r="U8" s="16" t="s">
        <v>309</v>
      </c>
      <c r="V8" s="32">
        <v>0.8</v>
      </c>
      <c r="W8" s="32"/>
      <c r="X8" s="32"/>
      <c r="Y8" s="32"/>
      <c r="Z8" s="32"/>
      <c r="AA8" s="32"/>
      <c r="AB8" s="32">
        <v>43</v>
      </c>
      <c r="AC8" s="16">
        <v>34.4</v>
      </c>
      <c r="AD8" s="32"/>
      <c r="AE8" s="32"/>
      <c r="AF8" s="16">
        <v>34.4</v>
      </c>
      <c r="AG8" s="40" t="s">
        <v>310</v>
      </c>
      <c r="AH8" s="32" t="s">
        <v>312</v>
      </c>
      <c r="AI8" s="32" t="s">
        <v>333</v>
      </c>
      <c r="AJ8" s="32" t="s">
        <v>60</v>
      </c>
      <c r="AK8" s="16" t="s">
        <v>318</v>
      </c>
      <c r="AL8" s="32" t="s">
        <v>808</v>
      </c>
      <c r="AM8" s="40" t="s">
        <v>310</v>
      </c>
      <c r="AN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row>
    <row r="9" spans="1:282" s="9" customFormat="1" ht="389.25" customHeight="1" x14ac:dyDescent="0.25">
      <c r="A9" s="16">
        <v>4</v>
      </c>
      <c r="B9" s="157" t="s">
        <v>1874</v>
      </c>
      <c r="C9" s="16" t="s">
        <v>494</v>
      </c>
      <c r="D9" s="16" t="s">
        <v>1896</v>
      </c>
      <c r="E9" s="42" t="s">
        <v>1730</v>
      </c>
      <c r="F9" s="15" t="s">
        <v>1745</v>
      </c>
      <c r="G9" s="15" t="s">
        <v>1720</v>
      </c>
      <c r="H9" s="16" t="s">
        <v>334</v>
      </c>
      <c r="I9" s="16" t="s">
        <v>30</v>
      </c>
      <c r="J9" s="72">
        <v>28</v>
      </c>
      <c r="K9" s="16" t="s">
        <v>1659</v>
      </c>
      <c r="L9" s="36" t="s">
        <v>29</v>
      </c>
      <c r="M9" s="16" t="s">
        <v>306</v>
      </c>
      <c r="N9" s="16" t="s">
        <v>324</v>
      </c>
      <c r="O9" s="16" t="s">
        <v>1290</v>
      </c>
      <c r="P9" s="32" t="s">
        <v>1405</v>
      </c>
      <c r="Q9" s="16" t="s">
        <v>346</v>
      </c>
      <c r="R9" s="32" t="s">
        <v>215</v>
      </c>
      <c r="S9" s="16" t="s">
        <v>2023</v>
      </c>
      <c r="T9" s="32" t="s">
        <v>1032</v>
      </c>
      <c r="U9" s="16" t="s">
        <v>309</v>
      </c>
      <c r="V9" s="16">
        <v>20.16</v>
      </c>
      <c r="W9" s="16"/>
      <c r="X9" s="16"/>
      <c r="Y9" s="16"/>
      <c r="Z9" s="16"/>
      <c r="AA9" s="16"/>
      <c r="AB9" s="16">
        <v>25</v>
      </c>
      <c r="AC9" s="16">
        <v>504</v>
      </c>
      <c r="AD9" s="16"/>
      <c r="AE9" s="16"/>
      <c r="AF9" s="16">
        <v>504</v>
      </c>
      <c r="AG9" s="40" t="s">
        <v>310</v>
      </c>
      <c r="AH9" s="16" t="s">
        <v>312</v>
      </c>
      <c r="AI9" s="16" t="s">
        <v>335</v>
      </c>
      <c r="AJ9" s="16" t="s">
        <v>60</v>
      </c>
      <c r="AK9" s="16" t="s">
        <v>318</v>
      </c>
      <c r="AL9" s="16" t="s">
        <v>335</v>
      </c>
      <c r="AM9" s="16" t="s">
        <v>336</v>
      </c>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row>
    <row r="10" spans="1:282" s="9" customFormat="1" ht="380.25" customHeight="1" x14ac:dyDescent="0.25">
      <c r="A10" s="16">
        <v>5</v>
      </c>
      <c r="B10" s="157" t="s">
        <v>1874</v>
      </c>
      <c r="C10" s="16" t="s">
        <v>494</v>
      </c>
      <c r="D10" s="16" t="s">
        <v>1896</v>
      </c>
      <c r="E10" s="42" t="s">
        <v>1284</v>
      </c>
      <c r="F10" s="15" t="s">
        <v>1033</v>
      </c>
      <c r="G10" s="15" t="s">
        <v>1732</v>
      </c>
      <c r="H10" s="16" t="s">
        <v>345</v>
      </c>
      <c r="I10" s="16" t="s">
        <v>30</v>
      </c>
      <c r="J10" s="72">
        <v>14.8</v>
      </c>
      <c r="K10" s="16" t="s">
        <v>1659</v>
      </c>
      <c r="L10" s="36" t="s">
        <v>29</v>
      </c>
      <c r="M10" s="16" t="s">
        <v>306</v>
      </c>
      <c r="N10" s="16" t="s">
        <v>324</v>
      </c>
      <c r="O10" s="16" t="s">
        <v>1291</v>
      </c>
      <c r="P10" s="32" t="s">
        <v>1405</v>
      </c>
      <c r="Q10" s="16" t="s">
        <v>346</v>
      </c>
      <c r="R10" s="16" t="s">
        <v>31</v>
      </c>
      <c r="S10" s="16" t="s">
        <v>2023</v>
      </c>
      <c r="T10" s="16" t="s">
        <v>1032</v>
      </c>
      <c r="U10" s="16" t="s">
        <v>309</v>
      </c>
      <c r="V10" s="16">
        <v>4</v>
      </c>
      <c r="W10" s="16"/>
      <c r="X10" s="16"/>
      <c r="Y10" s="16"/>
      <c r="Z10" s="16"/>
      <c r="AA10" s="16"/>
      <c r="AB10" s="16">
        <v>66.599999999999994</v>
      </c>
      <c r="AC10" s="16">
        <v>266.39999999999998</v>
      </c>
      <c r="AD10" s="16"/>
      <c r="AE10" s="16"/>
      <c r="AF10" s="16">
        <v>266.39999999999998</v>
      </c>
      <c r="AG10" s="40" t="s">
        <v>310</v>
      </c>
      <c r="AH10" s="16" t="s">
        <v>312</v>
      </c>
      <c r="AI10" s="16" t="s">
        <v>347</v>
      </c>
      <c r="AJ10" s="16" t="s">
        <v>60</v>
      </c>
      <c r="AK10" s="16" t="s">
        <v>318</v>
      </c>
      <c r="AL10" s="16" t="s">
        <v>348</v>
      </c>
      <c r="AM10" s="39">
        <v>45047</v>
      </c>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row>
    <row r="11" spans="1:282" s="9" customFormat="1" ht="340.9" customHeight="1" x14ac:dyDescent="0.25">
      <c r="A11" s="16">
        <v>6</v>
      </c>
      <c r="B11" s="157" t="s">
        <v>1874</v>
      </c>
      <c r="C11" s="16" t="s">
        <v>494</v>
      </c>
      <c r="D11" s="16" t="s">
        <v>1896</v>
      </c>
      <c r="E11" s="42" t="s">
        <v>1285</v>
      </c>
      <c r="F11" s="15" t="s">
        <v>479</v>
      </c>
      <c r="G11" s="15" t="s">
        <v>480</v>
      </c>
      <c r="H11" s="16" t="s">
        <v>481</v>
      </c>
      <c r="I11" s="16" t="s">
        <v>30</v>
      </c>
      <c r="J11" s="72">
        <v>10.5</v>
      </c>
      <c r="K11" s="16" t="s">
        <v>1659</v>
      </c>
      <c r="L11" s="36" t="s">
        <v>29</v>
      </c>
      <c r="M11" s="16" t="s">
        <v>426</v>
      </c>
      <c r="N11" s="16" t="s">
        <v>324</v>
      </c>
      <c r="O11" s="16" t="s">
        <v>1291</v>
      </c>
      <c r="P11" s="16" t="s">
        <v>1404</v>
      </c>
      <c r="Q11" s="16" t="s">
        <v>346</v>
      </c>
      <c r="R11" s="16" t="s">
        <v>31</v>
      </c>
      <c r="S11" s="16" t="s">
        <v>2023</v>
      </c>
      <c r="T11" s="16" t="s">
        <v>134</v>
      </c>
      <c r="U11" s="16" t="s">
        <v>309</v>
      </c>
      <c r="V11" s="16">
        <v>2.1</v>
      </c>
      <c r="W11" s="16"/>
      <c r="X11" s="16"/>
      <c r="Y11" s="16"/>
      <c r="Z11" s="16"/>
      <c r="AA11" s="16"/>
      <c r="AB11" s="16">
        <v>90</v>
      </c>
      <c r="AC11" s="16">
        <v>189</v>
      </c>
      <c r="AD11" s="16"/>
      <c r="AE11" s="16"/>
      <c r="AF11" s="16">
        <v>189</v>
      </c>
      <c r="AG11" s="40" t="s">
        <v>428</v>
      </c>
      <c r="AH11" s="16" t="s">
        <v>312</v>
      </c>
      <c r="AI11" s="16" t="s">
        <v>482</v>
      </c>
      <c r="AJ11" s="16" t="s">
        <v>60</v>
      </c>
      <c r="AK11" s="16" t="s">
        <v>318</v>
      </c>
      <c r="AL11" s="16" t="s">
        <v>483</v>
      </c>
      <c r="AM11" s="40" t="s">
        <v>428</v>
      </c>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row>
    <row r="12" spans="1:282" s="9" customFormat="1" ht="409.5" customHeight="1" x14ac:dyDescent="0.25">
      <c r="A12" s="16">
        <v>7</v>
      </c>
      <c r="B12" s="157" t="s">
        <v>1874</v>
      </c>
      <c r="C12" s="16" t="s">
        <v>494</v>
      </c>
      <c r="D12" s="16" t="s">
        <v>1896</v>
      </c>
      <c r="E12" s="42" t="s">
        <v>1286</v>
      </c>
      <c r="F12" s="15" t="s">
        <v>484</v>
      </c>
      <c r="G12" s="15" t="s">
        <v>485</v>
      </c>
      <c r="H12" s="16" t="s">
        <v>486</v>
      </c>
      <c r="I12" s="16" t="s">
        <v>30</v>
      </c>
      <c r="J12" s="72">
        <v>6.8</v>
      </c>
      <c r="K12" s="16" t="s">
        <v>1659</v>
      </c>
      <c r="L12" s="36" t="s">
        <v>29</v>
      </c>
      <c r="M12" s="16" t="s">
        <v>426</v>
      </c>
      <c r="N12" s="16" t="s">
        <v>324</v>
      </c>
      <c r="O12" s="16" t="s">
        <v>1292</v>
      </c>
      <c r="P12" s="16" t="s">
        <v>1405</v>
      </c>
      <c r="Q12" s="16" t="s">
        <v>346</v>
      </c>
      <c r="R12" s="16" t="s">
        <v>31</v>
      </c>
      <c r="S12" s="16" t="s">
        <v>2023</v>
      </c>
      <c r="T12" s="16" t="s">
        <v>134</v>
      </c>
      <c r="U12" s="16" t="s">
        <v>309</v>
      </c>
      <c r="V12" s="16">
        <v>1.3</v>
      </c>
      <c r="W12" s="16"/>
      <c r="X12" s="16"/>
      <c r="Y12" s="16"/>
      <c r="Z12" s="16"/>
      <c r="AA12" s="16"/>
      <c r="AB12" s="16">
        <v>41.8</v>
      </c>
      <c r="AC12" s="16">
        <v>54.4</v>
      </c>
      <c r="AD12" s="16"/>
      <c r="AE12" s="16"/>
      <c r="AF12" s="16">
        <v>54.4</v>
      </c>
      <c r="AG12" s="40" t="s">
        <v>428</v>
      </c>
      <c r="AH12" s="16" t="s">
        <v>312</v>
      </c>
      <c r="AI12" s="16" t="s">
        <v>487</v>
      </c>
      <c r="AJ12" s="16" t="s">
        <v>60</v>
      </c>
      <c r="AK12" s="16" t="s">
        <v>318</v>
      </c>
      <c r="AL12" s="16" t="s">
        <v>488</v>
      </c>
      <c r="AM12" s="40" t="s">
        <v>428</v>
      </c>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row>
    <row r="13" spans="1:282" s="9" customFormat="1" ht="391.5" customHeight="1" x14ac:dyDescent="0.25">
      <c r="A13" s="16">
        <v>8</v>
      </c>
      <c r="B13" s="157" t="s">
        <v>1874</v>
      </c>
      <c r="C13" s="16" t="s">
        <v>494</v>
      </c>
      <c r="D13" s="16" t="s">
        <v>1896</v>
      </c>
      <c r="E13" s="42" t="s">
        <v>1733</v>
      </c>
      <c r="F13" s="51" t="s">
        <v>1029</v>
      </c>
      <c r="G13" s="15" t="s">
        <v>1123</v>
      </c>
      <c r="H13" s="16" t="s">
        <v>1024</v>
      </c>
      <c r="I13" s="16" t="s">
        <v>30</v>
      </c>
      <c r="J13" s="18">
        <v>0</v>
      </c>
      <c r="K13" s="16" t="s">
        <v>1659</v>
      </c>
      <c r="L13" s="36" t="s">
        <v>29</v>
      </c>
      <c r="M13" s="18" t="s">
        <v>426</v>
      </c>
      <c r="N13" s="18" t="s">
        <v>324</v>
      </c>
      <c r="O13" s="16" t="s">
        <v>1293</v>
      </c>
      <c r="P13" s="16" t="s">
        <v>1405</v>
      </c>
      <c r="Q13" s="18" t="s">
        <v>1025</v>
      </c>
      <c r="R13" s="32" t="s">
        <v>167</v>
      </c>
      <c r="S13" s="16" t="s">
        <v>2023</v>
      </c>
      <c r="T13" s="32" t="s">
        <v>848</v>
      </c>
      <c r="U13" s="16" t="s">
        <v>309</v>
      </c>
      <c r="V13" s="18"/>
      <c r="W13" s="18"/>
      <c r="X13" s="18">
        <v>2.8</v>
      </c>
      <c r="Y13" s="18"/>
      <c r="Z13" s="18"/>
      <c r="AA13" s="18">
        <v>8</v>
      </c>
      <c r="AB13" s="16"/>
      <c r="AC13" s="18">
        <v>7.1</v>
      </c>
      <c r="AD13" s="18"/>
      <c r="AE13" s="18"/>
      <c r="AF13" s="18">
        <v>7.1</v>
      </c>
      <c r="AG13" s="18" t="s">
        <v>1026</v>
      </c>
      <c r="AH13" s="16" t="s">
        <v>1639</v>
      </c>
      <c r="AI13" s="18" t="s">
        <v>1024</v>
      </c>
      <c r="AJ13" s="18" t="s">
        <v>60</v>
      </c>
      <c r="AK13" s="16" t="s">
        <v>97</v>
      </c>
      <c r="AL13" s="18" t="s">
        <v>1024</v>
      </c>
      <c r="AM13" s="40" t="s">
        <v>310</v>
      </c>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row>
    <row r="14" spans="1:282" s="9" customFormat="1" ht="237.75" customHeight="1" x14ac:dyDescent="0.25">
      <c r="A14" s="16">
        <v>9</v>
      </c>
      <c r="B14" s="157" t="s">
        <v>1874</v>
      </c>
      <c r="C14" s="16" t="s">
        <v>494</v>
      </c>
      <c r="D14" s="16" t="s">
        <v>1896</v>
      </c>
      <c r="E14" s="42" t="s">
        <v>1684</v>
      </c>
      <c r="F14" s="15" t="s">
        <v>131</v>
      </c>
      <c r="G14" s="15" t="s">
        <v>1685</v>
      </c>
      <c r="H14" s="16" t="s">
        <v>132</v>
      </c>
      <c r="I14" s="16" t="s">
        <v>30</v>
      </c>
      <c r="J14" s="63">
        <v>70</v>
      </c>
      <c r="K14" s="16" t="s">
        <v>1659</v>
      </c>
      <c r="L14" s="36" t="s">
        <v>29</v>
      </c>
      <c r="M14" s="16" t="s">
        <v>84</v>
      </c>
      <c r="N14" s="16" t="s">
        <v>118</v>
      </c>
      <c r="O14" s="16" t="s">
        <v>210</v>
      </c>
      <c r="P14" s="16" t="s">
        <v>1407</v>
      </c>
      <c r="Q14" s="16" t="s">
        <v>133</v>
      </c>
      <c r="R14" s="16" t="s">
        <v>31</v>
      </c>
      <c r="S14" s="16" t="s">
        <v>2023</v>
      </c>
      <c r="T14" s="16" t="s">
        <v>134</v>
      </c>
      <c r="U14" s="16" t="s">
        <v>135</v>
      </c>
      <c r="V14" s="16">
        <v>11.5</v>
      </c>
      <c r="W14" s="16"/>
      <c r="X14" s="16"/>
      <c r="Y14" s="16"/>
      <c r="Z14" s="16"/>
      <c r="AA14" s="16"/>
      <c r="AB14" s="16">
        <v>1.1299999999999999</v>
      </c>
      <c r="AC14" s="16">
        <v>13</v>
      </c>
      <c r="AD14" s="16"/>
      <c r="AE14" s="16"/>
      <c r="AF14" s="16">
        <v>13</v>
      </c>
      <c r="AG14" s="39">
        <v>44834</v>
      </c>
      <c r="AH14" s="16" t="s">
        <v>129</v>
      </c>
      <c r="AI14" s="16" t="s">
        <v>136</v>
      </c>
      <c r="AJ14" s="16" t="s">
        <v>36</v>
      </c>
      <c r="AK14" s="16" t="s">
        <v>1406</v>
      </c>
      <c r="AL14" s="16" t="s">
        <v>136</v>
      </c>
      <c r="AM14" s="16" t="s">
        <v>137</v>
      </c>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row>
    <row r="15" spans="1:282" s="9" customFormat="1" ht="409.5" customHeight="1" x14ac:dyDescent="0.25">
      <c r="A15" s="16">
        <v>10</v>
      </c>
      <c r="B15" s="157" t="s">
        <v>1874</v>
      </c>
      <c r="C15" s="16" t="s">
        <v>494</v>
      </c>
      <c r="D15" s="16" t="s">
        <v>1896</v>
      </c>
      <c r="E15" s="42" t="s">
        <v>1287</v>
      </c>
      <c r="F15" s="15" t="s">
        <v>1034</v>
      </c>
      <c r="G15" s="15" t="s">
        <v>138</v>
      </c>
      <c r="H15" s="16" t="s">
        <v>136</v>
      </c>
      <c r="I15" s="16" t="s">
        <v>30</v>
      </c>
      <c r="J15" s="63">
        <v>2.0499999999999998</v>
      </c>
      <c r="K15" s="16" t="s">
        <v>1659</v>
      </c>
      <c r="L15" s="36" t="s">
        <v>29</v>
      </c>
      <c r="M15" s="16" t="s">
        <v>117</v>
      </c>
      <c r="N15" s="16" t="s">
        <v>139</v>
      </c>
      <c r="O15" s="16" t="s">
        <v>1294</v>
      </c>
      <c r="P15" s="16" t="s">
        <v>1409</v>
      </c>
      <c r="Q15" s="16" t="s">
        <v>133</v>
      </c>
      <c r="R15" s="16" t="s">
        <v>31</v>
      </c>
      <c r="S15" s="16" t="s">
        <v>2023</v>
      </c>
      <c r="T15" s="16" t="s">
        <v>134</v>
      </c>
      <c r="U15" s="16" t="s">
        <v>135</v>
      </c>
      <c r="V15" s="16"/>
      <c r="W15" s="16"/>
      <c r="X15" s="16">
        <v>1.3</v>
      </c>
      <c r="Y15" s="16"/>
      <c r="Z15" s="16"/>
      <c r="AA15" s="16"/>
      <c r="AB15" s="16">
        <v>3.85</v>
      </c>
      <c r="AC15" s="16">
        <v>5</v>
      </c>
      <c r="AD15" s="16"/>
      <c r="AE15" s="16"/>
      <c r="AF15" s="63">
        <v>5</v>
      </c>
      <c r="AG15" s="39">
        <v>44834</v>
      </c>
      <c r="AH15" s="16" t="s">
        <v>129</v>
      </c>
      <c r="AI15" s="16" t="s">
        <v>136</v>
      </c>
      <c r="AJ15" s="16" t="s">
        <v>36</v>
      </c>
      <c r="AK15" s="16" t="s">
        <v>1408</v>
      </c>
      <c r="AL15" s="16" t="s">
        <v>136</v>
      </c>
      <c r="AM15" s="39" t="s">
        <v>137</v>
      </c>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row>
    <row r="16" spans="1:282" s="9" customFormat="1" ht="384.75" customHeight="1" x14ac:dyDescent="0.25">
      <c r="A16" s="16">
        <v>11</v>
      </c>
      <c r="B16" s="157" t="s">
        <v>1874</v>
      </c>
      <c r="C16" s="16" t="s">
        <v>494</v>
      </c>
      <c r="D16" s="16" t="s">
        <v>1896</v>
      </c>
      <c r="E16" s="42" t="s">
        <v>1126</v>
      </c>
      <c r="F16" s="15" t="s">
        <v>188</v>
      </c>
      <c r="G16" s="15" t="s">
        <v>1721</v>
      </c>
      <c r="H16" s="16" t="s">
        <v>189</v>
      </c>
      <c r="I16" s="16" t="s">
        <v>30</v>
      </c>
      <c r="J16" s="63">
        <v>16</v>
      </c>
      <c r="K16" s="16" t="s">
        <v>1659</v>
      </c>
      <c r="L16" s="36" t="s">
        <v>29</v>
      </c>
      <c r="M16" s="16" t="s">
        <v>117</v>
      </c>
      <c r="N16" s="16" t="s">
        <v>85</v>
      </c>
      <c r="O16" s="16" t="s">
        <v>1295</v>
      </c>
      <c r="P16" s="16" t="s">
        <v>1403</v>
      </c>
      <c r="Q16" s="16" t="s">
        <v>133</v>
      </c>
      <c r="R16" s="16" t="s">
        <v>31</v>
      </c>
      <c r="S16" s="16" t="s">
        <v>1944</v>
      </c>
      <c r="T16" s="16" t="s">
        <v>134</v>
      </c>
      <c r="U16" s="16" t="s">
        <v>190</v>
      </c>
      <c r="V16" s="16">
        <v>7.22</v>
      </c>
      <c r="W16" s="16"/>
      <c r="X16" s="16"/>
      <c r="Y16" s="16"/>
      <c r="Z16" s="16"/>
      <c r="AA16" s="16"/>
      <c r="AB16" s="16">
        <v>39.889000000000003</v>
      </c>
      <c r="AC16" s="16">
        <v>288</v>
      </c>
      <c r="AD16" s="16"/>
      <c r="AE16" s="16"/>
      <c r="AF16" s="16">
        <v>288</v>
      </c>
      <c r="AG16" s="61">
        <v>2023</v>
      </c>
      <c r="AH16" s="16" t="s">
        <v>1734</v>
      </c>
      <c r="AI16" s="16" t="s">
        <v>191</v>
      </c>
      <c r="AJ16" s="16" t="s">
        <v>36</v>
      </c>
      <c r="AK16" s="16" t="s">
        <v>192</v>
      </c>
      <c r="AL16" s="16" t="s">
        <v>193</v>
      </c>
      <c r="AM16" s="61">
        <v>2023</v>
      </c>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row>
    <row r="17" spans="1:282" s="9" customFormat="1" ht="384.75" customHeight="1" x14ac:dyDescent="0.25">
      <c r="A17" s="108">
        <v>12</v>
      </c>
      <c r="B17" s="157" t="s">
        <v>1874</v>
      </c>
      <c r="C17" s="16" t="s">
        <v>494</v>
      </c>
      <c r="D17" s="16" t="s">
        <v>1896</v>
      </c>
      <c r="E17" s="171" t="s">
        <v>1922</v>
      </c>
      <c r="F17" s="109" t="s">
        <v>1923</v>
      </c>
      <c r="G17" s="109" t="s">
        <v>1924</v>
      </c>
      <c r="H17" s="108" t="s">
        <v>1925</v>
      </c>
      <c r="I17" s="108" t="s">
        <v>30</v>
      </c>
      <c r="J17" s="108">
        <v>1.659</v>
      </c>
      <c r="K17" s="16" t="s">
        <v>1659</v>
      </c>
      <c r="L17" s="36" t="s">
        <v>29</v>
      </c>
      <c r="M17" s="31" t="s">
        <v>117</v>
      </c>
      <c r="N17" s="31" t="s">
        <v>85</v>
      </c>
      <c r="O17" s="108" t="s">
        <v>1925</v>
      </c>
      <c r="P17" s="31" t="s">
        <v>1405</v>
      </c>
      <c r="Q17" s="110" t="s">
        <v>133</v>
      </c>
      <c r="R17" s="108" t="s">
        <v>167</v>
      </c>
      <c r="S17" s="16" t="s">
        <v>1944</v>
      </c>
      <c r="T17" s="108" t="s">
        <v>760</v>
      </c>
      <c r="U17" s="108" t="s">
        <v>309</v>
      </c>
      <c r="V17" s="111">
        <v>0.5</v>
      </c>
      <c r="W17" s="16"/>
      <c r="X17" s="16"/>
      <c r="Y17" s="16"/>
      <c r="Z17" s="16"/>
      <c r="AA17" s="16"/>
      <c r="AB17" s="108">
        <v>111.642</v>
      </c>
      <c r="AC17" s="108">
        <v>55.820999999999998</v>
      </c>
      <c r="AD17" s="16"/>
      <c r="AE17" s="16"/>
      <c r="AF17" s="108">
        <v>55.820999999999998</v>
      </c>
      <c r="AG17" s="31" t="s">
        <v>1926</v>
      </c>
      <c r="AH17" s="31" t="s">
        <v>225</v>
      </c>
      <c r="AI17" s="108" t="s">
        <v>1925</v>
      </c>
      <c r="AJ17" s="108" t="s">
        <v>60</v>
      </c>
      <c r="AK17" s="31" t="s">
        <v>2027</v>
      </c>
      <c r="AL17" s="31" t="s">
        <v>1930</v>
      </c>
      <c r="AM17" s="61">
        <v>2024</v>
      </c>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row>
    <row r="18" spans="1:282" s="9" customFormat="1" ht="384.75" customHeight="1" x14ac:dyDescent="0.25">
      <c r="A18" s="108">
        <v>13</v>
      </c>
      <c r="B18" s="157" t="s">
        <v>1874</v>
      </c>
      <c r="C18" s="16" t="s">
        <v>494</v>
      </c>
      <c r="D18" s="16" t="s">
        <v>1896</v>
      </c>
      <c r="E18" s="171" t="s">
        <v>1927</v>
      </c>
      <c r="F18" s="109" t="s">
        <v>1923</v>
      </c>
      <c r="G18" s="109" t="s">
        <v>1928</v>
      </c>
      <c r="H18" s="108" t="s">
        <v>1925</v>
      </c>
      <c r="I18" s="108" t="s">
        <v>30</v>
      </c>
      <c r="J18" s="108">
        <v>1.135</v>
      </c>
      <c r="K18" s="16" t="s">
        <v>1659</v>
      </c>
      <c r="L18" s="36" t="s">
        <v>29</v>
      </c>
      <c r="M18" s="31" t="s">
        <v>117</v>
      </c>
      <c r="N18" s="31" t="s">
        <v>85</v>
      </c>
      <c r="O18" s="108" t="s">
        <v>1925</v>
      </c>
      <c r="P18" s="31" t="s">
        <v>1929</v>
      </c>
      <c r="Q18" s="31" t="s">
        <v>133</v>
      </c>
      <c r="R18" s="108" t="s">
        <v>52</v>
      </c>
      <c r="S18" s="31" t="s">
        <v>2023</v>
      </c>
      <c r="T18" s="108" t="s">
        <v>760</v>
      </c>
      <c r="U18" s="108" t="s">
        <v>309</v>
      </c>
      <c r="V18" s="111">
        <v>0.25</v>
      </c>
      <c r="W18" s="16"/>
      <c r="X18" s="16"/>
      <c r="Y18" s="16"/>
      <c r="Z18" s="16"/>
      <c r="AA18" s="16"/>
      <c r="AB18" s="108">
        <v>144.93600000000001</v>
      </c>
      <c r="AC18" s="108">
        <v>36.234000000000002</v>
      </c>
      <c r="AD18" s="16"/>
      <c r="AE18" s="16"/>
      <c r="AF18" s="108">
        <v>36.234000000000002</v>
      </c>
      <c r="AG18" s="31" t="s">
        <v>1926</v>
      </c>
      <c r="AH18" s="31" t="s">
        <v>225</v>
      </c>
      <c r="AI18" s="108" t="s">
        <v>1925</v>
      </c>
      <c r="AJ18" s="108" t="s">
        <v>60</v>
      </c>
      <c r="AK18" s="31" t="s">
        <v>2027</v>
      </c>
      <c r="AL18" s="31" t="s">
        <v>1930</v>
      </c>
      <c r="AM18" s="61">
        <v>2024</v>
      </c>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row>
    <row r="19" spans="1:282" s="112" customFormat="1" ht="318.75" x14ac:dyDescent="0.3">
      <c r="A19" s="16">
        <v>14</v>
      </c>
      <c r="B19" s="157" t="s">
        <v>1874</v>
      </c>
      <c r="C19" s="16" t="s">
        <v>494</v>
      </c>
      <c r="D19" s="16" t="s">
        <v>1896</v>
      </c>
      <c r="E19" s="42" t="s">
        <v>1127</v>
      </c>
      <c r="F19" s="15" t="s">
        <v>219</v>
      </c>
      <c r="G19" s="15" t="s">
        <v>795</v>
      </c>
      <c r="H19" s="16" t="s">
        <v>220</v>
      </c>
      <c r="I19" s="16" t="s">
        <v>30</v>
      </c>
      <c r="J19" s="63">
        <v>8.6999999999999993</v>
      </c>
      <c r="K19" s="16" t="s">
        <v>1659</v>
      </c>
      <c r="L19" s="36" t="s">
        <v>29</v>
      </c>
      <c r="M19" s="16" t="s">
        <v>84</v>
      </c>
      <c r="N19" s="16" t="s">
        <v>85</v>
      </c>
      <c r="O19" s="16" t="s">
        <v>1296</v>
      </c>
      <c r="P19" s="16" t="s">
        <v>1404</v>
      </c>
      <c r="Q19" s="16" t="s">
        <v>133</v>
      </c>
      <c r="R19" s="16" t="s">
        <v>31</v>
      </c>
      <c r="S19" s="16" t="s">
        <v>1944</v>
      </c>
      <c r="T19" s="16" t="s">
        <v>134</v>
      </c>
      <c r="U19" s="16" t="s">
        <v>190</v>
      </c>
      <c r="V19" s="16">
        <v>1.1000000000000001</v>
      </c>
      <c r="W19" s="16"/>
      <c r="X19" s="16"/>
      <c r="Y19" s="16"/>
      <c r="Z19" s="16"/>
      <c r="AA19" s="16"/>
      <c r="AB19" s="16">
        <v>20.91</v>
      </c>
      <c r="AC19" s="16">
        <v>23</v>
      </c>
      <c r="AD19" s="16"/>
      <c r="AE19" s="16"/>
      <c r="AF19" s="16">
        <v>23</v>
      </c>
      <c r="AG19" s="16">
        <v>2018</v>
      </c>
      <c r="AH19" s="16" t="s">
        <v>1735</v>
      </c>
      <c r="AI19" s="16" t="s">
        <v>221</v>
      </c>
      <c r="AJ19" s="16" t="s">
        <v>60</v>
      </c>
      <c r="AK19" s="16" t="s">
        <v>1736</v>
      </c>
      <c r="AL19" s="16" t="s">
        <v>220</v>
      </c>
      <c r="AM19" s="16" t="s">
        <v>222</v>
      </c>
      <c r="AN19" s="9"/>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row>
    <row r="20" spans="1:282" s="10" customFormat="1" ht="318.75" x14ac:dyDescent="0.25">
      <c r="A20" s="16">
        <v>15</v>
      </c>
      <c r="B20" s="157" t="s">
        <v>1874</v>
      </c>
      <c r="C20" s="16" t="s">
        <v>494</v>
      </c>
      <c r="D20" s="16" t="s">
        <v>1896</v>
      </c>
      <c r="E20" s="42" t="s">
        <v>1128</v>
      </c>
      <c r="F20" s="15" t="s">
        <v>475</v>
      </c>
      <c r="G20" s="15" t="s">
        <v>1746</v>
      </c>
      <c r="H20" s="16" t="s">
        <v>476</v>
      </c>
      <c r="I20" s="16" t="s">
        <v>30</v>
      </c>
      <c r="J20" s="72">
        <v>3.4</v>
      </c>
      <c r="K20" s="16" t="s">
        <v>1659</v>
      </c>
      <c r="L20" s="36" t="s">
        <v>29</v>
      </c>
      <c r="M20" s="16" t="s">
        <v>426</v>
      </c>
      <c r="N20" s="16" t="s">
        <v>324</v>
      </c>
      <c r="O20" s="16" t="s">
        <v>1297</v>
      </c>
      <c r="P20" s="16" t="s">
        <v>1404</v>
      </c>
      <c r="Q20" s="16" t="s">
        <v>133</v>
      </c>
      <c r="R20" s="16" t="s">
        <v>31</v>
      </c>
      <c r="S20" s="16" t="s">
        <v>1944</v>
      </c>
      <c r="T20" s="16" t="s">
        <v>134</v>
      </c>
      <c r="U20" s="16" t="s">
        <v>309</v>
      </c>
      <c r="V20" s="16">
        <v>0.68</v>
      </c>
      <c r="W20" s="16"/>
      <c r="X20" s="16"/>
      <c r="Y20" s="16"/>
      <c r="Z20" s="16"/>
      <c r="AA20" s="16"/>
      <c r="AB20" s="16">
        <v>40</v>
      </c>
      <c r="AC20" s="16">
        <v>27.2</v>
      </c>
      <c r="AD20" s="16"/>
      <c r="AE20" s="16"/>
      <c r="AF20" s="16">
        <v>27.2</v>
      </c>
      <c r="AG20" s="40" t="s">
        <v>428</v>
      </c>
      <c r="AH20" s="16" t="s">
        <v>312</v>
      </c>
      <c r="AI20" s="16" t="s">
        <v>477</v>
      </c>
      <c r="AJ20" s="16" t="s">
        <v>60</v>
      </c>
      <c r="AK20" s="16" t="s">
        <v>318</v>
      </c>
      <c r="AL20" s="16" t="s">
        <v>478</v>
      </c>
      <c r="AM20" s="40" t="s">
        <v>428</v>
      </c>
      <c r="AN20" s="9"/>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c r="IW20" s="114"/>
      <c r="IX20" s="114"/>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row>
    <row r="21" spans="1:282" s="10" customFormat="1" ht="306" x14ac:dyDescent="0.25">
      <c r="A21" s="16">
        <v>16</v>
      </c>
      <c r="B21" s="157" t="s">
        <v>1874</v>
      </c>
      <c r="C21" s="16" t="s">
        <v>494</v>
      </c>
      <c r="D21" s="16" t="s">
        <v>1896</v>
      </c>
      <c r="E21" s="42" t="s">
        <v>1130</v>
      </c>
      <c r="F21" s="15" t="s">
        <v>1036</v>
      </c>
      <c r="G21" s="15" t="s">
        <v>1747</v>
      </c>
      <c r="H21" s="16" t="s">
        <v>182</v>
      </c>
      <c r="I21" s="16" t="s">
        <v>30</v>
      </c>
      <c r="J21" s="63">
        <v>1.5</v>
      </c>
      <c r="K21" s="16" t="s">
        <v>1659</v>
      </c>
      <c r="L21" s="36" t="s">
        <v>29</v>
      </c>
      <c r="M21" s="16" t="s">
        <v>84</v>
      </c>
      <c r="N21" s="16" t="s">
        <v>183</v>
      </c>
      <c r="O21" s="16" t="s">
        <v>1299</v>
      </c>
      <c r="P21" s="16" t="s">
        <v>1412</v>
      </c>
      <c r="Q21" s="16" t="s">
        <v>184</v>
      </c>
      <c r="R21" s="16" t="s">
        <v>31</v>
      </c>
      <c r="S21" s="16" t="s">
        <v>1944</v>
      </c>
      <c r="T21" s="16" t="s">
        <v>32</v>
      </c>
      <c r="U21" s="16" t="s">
        <v>1131</v>
      </c>
      <c r="V21" s="16">
        <v>0.15</v>
      </c>
      <c r="W21" s="16"/>
      <c r="X21" s="16"/>
      <c r="Y21" s="16"/>
      <c r="Z21" s="16"/>
      <c r="AA21" s="16"/>
      <c r="AB21" s="16">
        <v>80</v>
      </c>
      <c r="AC21" s="16">
        <v>12</v>
      </c>
      <c r="AD21" s="16"/>
      <c r="AE21" s="16"/>
      <c r="AF21" s="16">
        <v>12</v>
      </c>
      <c r="AG21" s="16">
        <v>2023</v>
      </c>
      <c r="AH21" s="16" t="s">
        <v>1734</v>
      </c>
      <c r="AI21" s="16" t="s">
        <v>185</v>
      </c>
      <c r="AJ21" s="16" t="s">
        <v>60</v>
      </c>
      <c r="AK21" s="16" t="s">
        <v>186</v>
      </c>
      <c r="AL21" s="16" t="s">
        <v>187</v>
      </c>
      <c r="AM21" s="16" t="s">
        <v>1738</v>
      </c>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c r="IW21" s="114"/>
      <c r="IX21" s="114"/>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row>
    <row r="22" spans="1:282" s="10" customFormat="1" ht="89.25" x14ac:dyDescent="0.25">
      <c r="A22" s="16">
        <v>17</v>
      </c>
      <c r="B22" s="157">
        <v>4</v>
      </c>
      <c r="C22" s="39" t="s">
        <v>270</v>
      </c>
      <c r="D22" s="16" t="s">
        <v>1878</v>
      </c>
      <c r="E22" s="42" t="s">
        <v>1132</v>
      </c>
      <c r="F22" s="15" t="s">
        <v>277</v>
      </c>
      <c r="G22" s="15" t="s">
        <v>1133</v>
      </c>
      <c r="H22" s="16" t="s">
        <v>1591</v>
      </c>
      <c r="I22" s="16" t="s">
        <v>30</v>
      </c>
      <c r="J22" s="63">
        <v>1.5</v>
      </c>
      <c r="K22" s="16" t="s">
        <v>1659</v>
      </c>
      <c r="L22" s="16" t="s">
        <v>29</v>
      </c>
      <c r="M22" s="16" t="s">
        <v>84</v>
      </c>
      <c r="N22" s="16" t="s">
        <v>183</v>
      </c>
      <c r="O22" s="16" t="s">
        <v>185</v>
      </c>
      <c r="P22" s="16" t="s">
        <v>1413</v>
      </c>
      <c r="Q22" s="16" t="s">
        <v>184</v>
      </c>
      <c r="R22" s="16" t="s">
        <v>52</v>
      </c>
      <c r="S22" s="16" t="s">
        <v>1944</v>
      </c>
      <c r="T22" s="16" t="s">
        <v>32</v>
      </c>
      <c r="U22" s="16" t="s">
        <v>278</v>
      </c>
      <c r="V22" s="16"/>
      <c r="W22" s="16"/>
      <c r="X22" s="16">
        <v>6</v>
      </c>
      <c r="Y22" s="16"/>
      <c r="Z22" s="16"/>
      <c r="AA22" s="16"/>
      <c r="AB22" s="16">
        <v>2.5</v>
      </c>
      <c r="AC22" s="16">
        <v>15</v>
      </c>
      <c r="AD22" s="16"/>
      <c r="AE22" s="16"/>
      <c r="AF22" s="16">
        <v>15</v>
      </c>
      <c r="AG22" s="16">
        <v>2023</v>
      </c>
      <c r="AH22" s="16" t="s">
        <v>279</v>
      </c>
      <c r="AI22" s="16" t="s">
        <v>185</v>
      </c>
      <c r="AJ22" s="16" t="s">
        <v>60</v>
      </c>
      <c r="AK22" s="16" t="s">
        <v>276</v>
      </c>
      <c r="AL22" s="16" t="s">
        <v>187</v>
      </c>
      <c r="AM22" s="39">
        <v>44994</v>
      </c>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c r="IW22" s="114"/>
      <c r="IX22" s="114"/>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row>
    <row r="23" spans="1:282" s="10" customFormat="1" ht="306" x14ac:dyDescent="0.25">
      <c r="A23" s="16">
        <v>18</v>
      </c>
      <c r="B23" s="157" t="s">
        <v>1874</v>
      </c>
      <c r="C23" s="16" t="s">
        <v>494</v>
      </c>
      <c r="D23" s="16" t="s">
        <v>1896</v>
      </c>
      <c r="E23" s="42" t="s">
        <v>1134</v>
      </c>
      <c r="F23" s="15" t="s">
        <v>580</v>
      </c>
      <c r="G23" s="54" t="s">
        <v>1739</v>
      </c>
      <c r="H23" s="16" t="s">
        <v>581</v>
      </c>
      <c r="I23" s="16" t="s">
        <v>30</v>
      </c>
      <c r="J23" s="16">
        <v>8.6999999999999993</v>
      </c>
      <c r="K23" s="16" t="s">
        <v>1659</v>
      </c>
      <c r="L23" s="16" t="s">
        <v>29</v>
      </c>
      <c r="M23" s="16" t="s">
        <v>523</v>
      </c>
      <c r="N23" s="16" t="s">
        <v>561</v>
      </c>
      <c r="O23" s="16" t="s">
        <v>1300</v>
      </c>
      <c r="P23" s="16" t="s">
        <v>1404</v>
      </c>
      <c r="Q23" s="16" t="s">
        <v>184</v>
      </c>
      <c r="R23" s="16" t="s">
        <v>31</v>
      </c>
      <c r="S23" s="16" t="s">
        <v>1944</v>
      </c>
      <c r="T23" s="16" t="s">
        <v>111</v>
      </c>
      <c r="U23" s="16" t="s">
        <v>959</v>
      </c>
      <c r="V23" s="16">
        <v>2.7</v>
      </c>
      <c r="W23" s="16"/>
      <c r="X23" s="16"/>
      <c r="Y23" s="16"/>
      <c r="Z23" s="16"/>
      <c r="AA23" s="16"/>
      <c r="AB23" s="16">
        <v>25.8</v>
      </c>
      <c r="AC23" s="16">
        <v>69.599999999999994</v>
      </c>
      <c r="AD23" s="16"/>
      <c r="AE23" s="16"/>
      <c r="AF23" s="16">
        <v>69.599999999999994</v>
      </c>
      <c r="AG23" s="40" t="s">
        <v>569</v>
      </c>
      <c r="AH23" s="16" t="s">
        <v>587</v>
      </c>
      <c r="AI23" s="16" t="s">
        <v>582</v>
      </c>
      <c r="AJ23" s="16" t="s">
        <v>60</v>
      </c>
      <c r="AK23" s="16" t="s">
        <v>822</v>
      </c>
      <c r="AL23" s="16" t="s">
        <v>583</v>
      </c>
      <c r="AM23" s="16" t="s">
        <v>584</v>
      </c>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row>
    <row r="24" spans="1:282" s="10" customFormat="1" ht="165.75" x14ac:dyDescent="0.25">
      <c r="A24" s="16">
        <v>19</v>
      </c>
      <c r="B24" s="157">
        <v>4</v>
      </c>
      <c r="C24" s="16" t="s">
        <v>1894</v>
      </c>
      <c r="D24" s="16" t="s">
        <v>1878</v>
      </c>
      <c r="E24" s="42" t="s">
        <v>1136</v>
      </c>
      <c r="F24" s="15" t="s">
        <v>777</v>
      </c>
      <c r="G24" s="15" t="s">
        <v>1740</v>
      </c>
      <c r="H24" s="16" t="s">
        <v>781</v>
      </c>
      <c r="I24" s="16" t="s">
        <v>30</v>
      </c>
      <c r="J24" s="16">
        <v>1.8</v>
      </c>
      <c r="K24" s="16" t="s">
        <v>1659</v>
      </c>
      <c r="L24" s="16" t="s">
        <v>29</v>
      </c>
      <c r="M24" s="16" t="s">
        <v>805</v>
      </c>
      <c r="N24" s="16" t="s">
        <v>1135</v>
      </c>
      <c r="O24" s="16" t="s">
        <v>1301</v>
      </c>
      <c r="P24" s="16" t="s">
        <v>1414</v>
      </c>
      <c r="Q24" s="16" t="s">
        <v>184</v>
      </c>
      <c r="R24" s="16" t="s">
        <v>215</v>
      </c>
      <c r="S24" s="16" t="s">
        <v>1944</v>
      </c>
      <c r="T24" s="16" t="s">
        <v>32</v>
      </c>
      <c r="U24" s="16"/>
      <c r="V24" s="16"/>
      <c r="W24" s="16"/>
      <c r="X24" s="16">
        <v>5.7</v>
      </c>
      <c r="Y24" s="16"/>
      <c r="Z24" s="16"/>
      <c r="AA24" s="16"/>
      <c r="AB24" s="16">
        <v>0.6</v>
      </c>
      <c r="AC24" s="16">
        <v>3.72</v>
      </c>
      <c r="AD24" s="16">
        <v>0.4</v>
      </c>
      <c r="AE24" s="16">
        <v>2.2799999999999998</v>
      </c>
      <c r="AF24" s="16">
        <v>6</v>
      </c>
      <c r="AG24" s="39">
        <v>44994</v>
      </c>
      <c r="AH24" s="16" t="s">
        <v>778</v>
      </c>
      <c r="AI24" s="16" t="s">
        <v>782</v>
      </c>
      <c r="AJ24" s="16" t="s">
        <v>60</v>
      </c>
      <c r="AK24" s="16" t="s">
        <v>779</v>
      </c>
      <c r="AL24" s="16" t="s">
        <v>782</v>
      </c>
      <c r="AM24" s="39">
        <v>44994</v>
      </c>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row>
    <row r="25" spans="1:282" s="10" customFormat="1" ht="306" x14ac:dyDescent="0.25">
      <c r="A25" s="16">
        <v>20</v>
      </c>
      <c r="B25" s="157" t="s">
        <v>1874</v>
      </c>
      <c r="C25" s="16" t="s">
        <v>494</v>
      </c>
      <c r="D25" s="16" t="s">
        <v>1896</v>
      </c>
      <c r="E25" s="42" t="s">
        <v>1137</v>
      </c>
      <c r="F25" s="15" t="s">
        <v>1037</v>
      </c>
      <c r="G25" s="15" t="s">
        <v>1741</v>
      </c>
      <c r="H25" s="16" t="s">
        <v>734</v>
      </c>
      <c r="I25" s="16" t="s">
        <v>30</v>
      </c>
      <c r="J25" s="33">
        <v>4.4000000000000004</v>
      </c>
      <c r="K25" s="16" t="s">
        <v>1659</v>
      </c>
      <c r="L25" s="16" t="s">
        <v>29</v>
      </c>
      <c r="M25" s="16" t="s">
        <v>803</v>
      </c>
      <c r="N25" s="16" t="s">
        <v>735</v>
      </c>
      <c r="O25" s="16" t="s">
        <v>736</v>
      </c>
      <c r="P25" s="16" t="s">
        <v>1404</v>
      </c>
      <c r="Q25" s="16" t="s">
        <v>1138</v>
      </c>
      <c r="R25" s="16" t="s">
        <v>31</v>
      </c>
      <c r="S25" s="16" t="s">
        <v>1944</v>
      </c>
      <c r="T25" s="16" t="s">
        <v>32</v>
      </c>
      <c r="U25" s="16" t="s">
        <v>309</v>
      </c>
      <c r="V25" s="33">
        <v>1</v>
      </c>
      <c r="W25" s="33"/>
      <c r="X25" s="33"/>
      <c r="Y25" s="33"/>
      <c r="Z25" s="33"/>
      <c r="AA25" s="33"/>
      <c r="AB25" s="33">
        <v>35.200000000000003</v>
      </c>
      <c r="AC25" s="33">
        <v>35.200000000000003</v>
      </c>
      <c r="AD25" s="33"/>
      <c r="AE25" s="33"/>
      <c r="AF25" s="33">
        <v>35.200000000000003</v>
      </c>
      <c r="AG25" s="33"/>
      <c r="AH25" s="33" t="s">
        <v>236</v>
      </c>
      <c r="AI25" s="16" t="s">
        <v>736</v>
      </c>
      <c r="AJ25" s="16" t="s">
        <v>237</v>
      </c>
      <c r="AK25" s="33" t="s">
        <v>737</v>
      </c>
      <c r="AL25" s="16" t="s">
        <v>722</v>
      </c>
      <c r="AM25" s="33" t="s">
        <v>239</v>
      </c>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row>
    <row r="26" spans="1:282" s="10" customFormat="1" ht="285" customHeight="1" x14ac:dyDescent="0.25">
      <c r="A26" s="16">
        <v>21</v>
      </c>
      <c r="B26" s="157" t="s">
        <v>1874</v>
      </c>
      <c r="C26" s="16" t="s">
        <v>494</v>
      </c>
      <c r="D26" s="16" t="s">
        <v>1896</v>
      </c>
      <c r="E26" s="42" t="s">
        <v>1716</v>
      </c>
      <c r="F26" s="15" t="s">
        <v>742</v>
      </c>
      <c r="G26" s="15" t="s">
        <v>743</v>
      </c>
      <c r="H26" s="16" t="s">
        <v>744</v>
      </c>
      <c r="I26" s="16" t="s">
        <v>30</v>
      </c>
      <c r="J26" s="33">
        <v>2.6</v>
      </c>
      <c r="K26" s="16" t="s">
        <v>1659</v>
      </c>
      <c r="L26" s="16" t="s">
        <v>29</v>
      </c>
      <c r="M26" s="16" t="s">
        <v>803</v>
      </c>
      <c r="N26" s="16" t="s">
        <v>735</v>
      </c>
      <c r="O26" s="16" t="s">
        <v>745</v>
      </c>
      <c r="P26" s="16" t="s">
        <v>1405</v>
      </c>
      <c r="Q26" s="16" t="s">
        <v>1415</v>
      </c>
      <c r="R26" s="16" t="s">
        <v>31</v>
      </c>
      <c r="S26" s="16" t="s">
        <v>1944</v>
      </c>
      <c r="T26" s="16" t="s">
        <v>32</v>
      </c>
      <c r="U26" s="16" t="s">
        <v>309</v>
      </c>
      <c r="V26" s="33">
        <v>0.28999999999999998</v>
      </c>
      <c r="W26" s="33"/>
      <c r="X26" s="33"/>
      <c r="Y26" s="33"/>
      <c r="Z26" s="33"/>
      <c r="AA26" s="33"/>
      <c r="AB26" s="33">
        <v>71.7</v>
      </c>
      <c r="AC26" s="33">
        <v>20.8</v>
      </c>
      <c r="AD26" s="33"/>
      <c r="AE26" s="33"/>
      <c r="AF26" s="33">
        <v>20.8</v>
      </c>
      <c r="AG26" s="33">
        <v>2023</v>
      </c>
      <c r="AH26" s="33" t="s">
        <v>236</v>
      </c>
      <c r="AI26" s="16" t="s">
        <v>745</v>
      </c>
      <c r="AJ26" s="16" t="s">
        <v>746</v>
      </c>
      <c r="AK26" s="16" t="s">
        <v>747</v>
      </c>
      <c r="AL26" s="16" t="s">
        <v>748</v>
      </c>
      <c r="AM26" s="33" t="s">
        <v>239</v>
      </c>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row>
    <row r="27" spans="1:282" s="10" customFormat="1" ht="306" x14ac:dyDescent="0.25">
      <c r="A27" s="16">
        <v>22</v>
      </c>
      <c r="B27" s="157" t="s">
        <v>1874</v>
      </c>
      <c r="C27" s="16" t="s">
        <v>494</v>
      </c>
      <c r="D27" s="16" t="s">
        <v>1896</v>
      </c>
      <c r="E27" s="42" t="s">
        <v>1139</v>
      </c>
      <c r="F27" s="15" t="s">
        <v>844</v>
      </c>
      <c r="G27" s="15" t="s">
        <v>753</v>
      </c>
      <c r="H27" s="16" t="s">
        <v>754</v>
      </c>
      <c r="I27" s="16" t="s">
        <v>30</v>
      </c>
      <c r="J27" s="33">
        <v>1.4</v>
      </c>
      <c r="K27" s="16" t="s">
        <v>1659</v>
      </c>
      <c r="L27" s="16" t="s">
        <v>29</v>
      </c>
      <c r="M27" s="16" t="s">
        <v>805</v>
      </c>
      <c r="N27" s="16" t="s">
        <v>2060</v>
      </c>
      <c r="O27" s="16" t="s">
        <v>721</v>
      </c>
      <c r="P27" s="16" t="s">
        <v>1686</v>
      </c>
      <c r="Q27" s="16" t="s">
        <v>1416</v>
      </c>
      <c r="R27" s="16" t="s">
        <v>31</v>
      </c>
      <c r="S27" s="16" t="s">
        <v>1944</v>
      </c>
      <c r="T27" s="16" t="s">
        <v>32</v>
      </c>
      <c r="U27" s="16" t="s">
        <v>309</v>
      </c>
      <c r="V27" s="33">
        <v>0.4</v>
      </c>
      <c r="W27" s="33"/>
      <c r="X27" s="33"/>
      <c r="Y27" s="33"/>
      <c r="Z27" s="33"/>
      <c r="AA27" s="33"/>
      <c r="AB27" s="33">
        <v>28</v>
      </c>
      <c r="AC27" s="33">
        <v>11.2</v>
      </c>
      <c r="AD27" s="33"/>
      <c r="AE27" s="33"/>
      <c r="AF27" s="33">
        <v>11.2</v>
      </c>
      <c r="AG27" s="33">
        <v>2023</v>
      </c>
      <c r="AH27" s="33" t="s">
        <v>236</v>
      </c>
      <c r="AI27" s="16" t="s">
        <v>721</v>
      </c>
      <c r="AJ27" s="16" t="s">
        <v>731</v>
      </c>
      <c r="AK27" s="33" t="s">
        <v>732</v>
      </c>
      <c r="AL27" s="16" t="s">
        <v>722</v>
      </c>
      <c r="AM27" s="33" t="s">
        <v>239</v>
      </c>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row>
    <row r="28" spans="1:282" s="10" customFormat="1" ht="318.75" x14ac:dyDescent="0.25">
      <c r="A28" s="16">
        <v>23</v>
      </c>
      <c r="B28" s="157" t="s">
        <v>1874</v>
      </c>
      <c r="C28" s="16" t="s">
        <v>494</v>
      </c>
      <c r="D28" s="16" t="s">
        <v>1896</v>
      </c>
      <c r="E28" s="42" t="s">
        <v>1140</v>
      </c>
      <c r="F28" s="15" t="s">
        <v>764</v>
      </c>
      <c r="G28" s="15" t="s">
        <v>765</v>
      </c>
      <c r="H28" s="16" t="s">
        <v>766</v>
      </c>
      <c r="I28" s="16" t="s">
        <v>30</v>
      </c>
      <c r="J28" s="16">
        <v>6.8</v>
      </c>
      <c r="K28" s="16" t="s">
        <v>1659</v>
      </c>
      <c r="L28" s="16" t="s">
        <v>29</v>
      </c>
      <c r="M28" s="16" t="s">
        <v>804</v>
      </c>
      <c r="N28" s="16" t="s">
        <v>2060</v>
      </c>
      <c r="O28" s="16" t="s">
        <v>767</v>
      </c>
      <c r="P28" s="16" t="s">
        <v>1686</v>
      </c>
      <c r="Q28" s="16" t="s">
        <v>1417</v>
      </c>
      <c r="R28" s="16" t="s">
        <v>31</v>
      </c>
      <c r="S28" s="16" t="s">
        <v>1944</v>
      </c>
      <c r="T28" s="16" t="s">
        <v>32</v>
      </c>
      <c r="U28" s="16" t="s">
        <v>309</v>
      </c>
      <c r="V28" s="16">
        <v>1.7</v>
      </c>
      <c r="W28" s="16"/>
      <c r="X28" s="16"/>
      <c r="Y28" s="16"/>
      <c r="Z28" s="16"/>
      <c r="AA28" s="16"/>
      <c r="AB28" s="16">
        <v>32</v>
      </c>
      <c r="AC28" s="16">
        <v>54.4</v>
      </c>
      <c r="AD28" s="16"/>
      <c r="AE28" s="16"/>
      <c r="AF28" s="16">
        <v>54.4</v>
      </c>
      <c r="AG28" s="16">
        <v>2023</v>
      </c>
      <c r="AH28" s="33" t="s">
        <v>236</v>
      </c>
      <c r="AI28" s="16" t="s">
        <v>767</v>
      </c>
      <c r="AJ28" s="16" t="s">
        <v>237</v>
      </c>
      <c r="AK28" s="33" t="s">
        <v>1640</v>
      </c>
      <c r="AL28" s="16" t="s">
        <v>768</v>
      </c>
      <c r="AM28" s="16" t="s">
        <v>239</v>
      </c>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row>
    <row r="29" spans="1:282" s="10" customFormat="1" ht="306" x14ac:dyDescent="0.25">
      <c r="A29" s="16">
        <v>24</v>
      </c>
      <c r="B29" s="157" t="s">
        <v>1874</v>
      </c>
      <c r="C29" s="16" t="s">
        <v>494</v>
      </c>
      <c r="D29" s="16" t="s">
        <v>1896</v>
      </c>
      <c r="E29" s="42" t="s">
        <v>1141</v>
      </c>
      <c r="F29" s="15" t="s">
        <v>1038</v>
      </c>
      <c r="G29" s="15" t="s">
        <v>718</v>
      </c>
      <c r="H29" s="16" t="s">
        <v>1592</v>
      </c>
      <c r="I29" s="16" t="s">
        <v>30</v>
      </c>
      <c r="J29" s="33">
        <v>2.1</v>
      </c>
      <c r="K29" s="16" t="s">
        <v>1659</v>
      </c>
      <c r="L29" s="16" t="s">
        <v>29</v>
      </c>
      <c r="M29" s="16" t="s">
        <v>803</v>
      </c>
      <c r="N29" s="16" t="s">
        <v>2060</v>
      </c>
      <c r="O29" s="16" t="s">
        <v>721</v>
      </c>
      <c r="P29" s="16" t="s">
        <v>1418</v>
      </c>
      <c r="Q29" s="16" t="s">
        <v>1419</v>
      </c>
      <c r="R29" s="16" t="s">
        <v>31</v>
      </c>
      <c r="S29" s="16" t="s">
        <v>1944</v>
      </c>
      <c r="T29" s="16" t="s">
        <v>32</v>
      </c>
      <c r="U29" s="16" t="s">
        <v>309</v>
      </c>
      <c r="V29" s="33">
        <v>0.53</v>
      </c>
      <c r="W29" s="33"/>
      <c r="X29" s="33"/>
      <c r="Y29" s="33"/>
      <c r="Z29" s="33"/>
      <c r="AA29" s="33"/>
      <c r="AB29" s="33">
        <v>31.7</v>
      </c>
      <c r="AC29" s="33">
        <v>16.8</v>
      </c>
      <c r="AD29" s="33"/>
      <c r="AE29" s="33"/>
      <c r="AF29" s="33">
        <v>16.8</v>
      </c>
      <c r="AG29" s="33">
        <v>2023</v>
      </c>
      <c r="AH29" s="33" t="s">
        <v>236</v>
      </c>
      <c r="AI29" s="16" t="s">
        <v>721</v>
      </c>
      <c r="AJ29" s="16" t="s">
        <v>237</v>
      </c>
      <c r="AK29" s="33" t="s">
        <v>810</v>
      </c>
      <c r="AL29" s="16" t="s">
        <v>722</v>
      </c>
      <c r="AM29" s="33" t="s">
        <v>239</v>
      </c>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c r="IW29" s="114"/>
      <c r="IX29" s="114"/>
      <c r="IY29" s="114"/>
      <c r="IZ29" s="114"/>
      <c r="JA29" s="114"/>
      <c r="JB29" s="114"/>
      <c r="JC29" s="114"/>
      <c r="JD29" s="114"/>
      <c r="JE29" s="114"/>
      <c r="JF29" s="114"/>
      <c r="JG29" s="114"/>
      <c r="JH29" s="114"/>
      <c r="JI29" s="114"/>
      <c r="JJ29" s="114"/>
      <c r="JK29" s="114"/>
      <c r="JL29" s="114"/>
      <c r="JM29" s="114"/>
      <c r="JN29" s="114"/>
      <c r="JO29" s="114"/>
      <c r="JP29" s="114"/>
      <c r="JQ29" s="114"/>
      <c r="JR29" s="114"/>
      <c r="JS29" s="114"/>
      <c r="JT29" s="114"/>
      <c r="JU29" s="114"/>
      <c r="JV29" s="114"/>
    </row>
    <row r="30" spans="1:282" s="10" customFormat="1" ht="306" x14ac:dyDescent="0.25">
      <c r="A30" s="16">
        <v>25</v>
      </c>
      <c r="B30" s="157" t="s">
        <v>1874</v>
      </c>
      <c r="C30" s="16" t="s">
        <v>494</v>
      </c>
      <c r="D30" s="16" t="s">
        <v>1896</v>
      </c>
      <c r="E30" s="42" t="s">
        <v>1142</v>
      </c>
      <c r="F30" s="15" t="s">
        <v>1039</v>
      </c>
      <c r="G30" s="15" t="s">
        <v>751</v>
      </c>
      <c r="H30" s="16" t="s">
        <v>752</v>
      </c>
      <c r="I30" s="16" t="s">
        <v>30</v>
      </c>
      <c r="J30" s="33">
        <v>2.1</v>
      </c>
      <c r="K30" s="16" t="s">
        <v>1659</v>
      </c>
      <c r="L30" s="16" t="s">
        <v>29</v>
      </c>
      <c r="M30" s="16" t="s">
        <v>804</v>
      </c>
      <c r="N30" s="16" t="s">
        <v>2060</v>
      </c>
      <c r="O30" s="16" t="s">
        <v>729</v>
      </c>
      <c r="P30" s="16" t="s">
        <v>1418</v>
      </c>
      <c r="Q30" s="16" t="s">
        <v>1419</v>
      </c>
      <c r="R30" s="16" t="s">
        <v>31</v>
      </c>
      <c r="S30" s="16" t="s">
        <v>1944</v>
      </c>
      <c r="T30" s="16" t="s">
        <v>168</v>
      </c>
      <c r="U30" s="16" t="s">
        <v>309</v>
      </c>
      <c r="V30" s="33">
        <v>0.53</v>
      </c>
      <c r="W30" s="33"/>
      <c r="X30" s="33"/>
      <c r="Y30" s="33"/>
      <c r="Z30" s="33"/>
      <c r="AA30" s="33"/>
      <c r="AB30" s="33">
        <v>31.7</v>
      </c>
      <c r="AC30" s="33">
        <v>16.8</v>
      </c>
      <c r="AD30" s="33"/>
      <c r="AE30" s="33"/>
      <c r="AF30" s="33">
        <v>16.8</v>
      </c>
      <c r="AG30" s="33">
        <v>2023</v>
      </c>
      <c r="AH30" s="33" t="s">
        <v>236</v>
      </c>
      <c r="AI30" s="16" t="s">
        <v>729</v>
      </c>
      <c r="AJ30" s="16" t="s">
        <v>731</v>
      </c>
      <c r="AK30" s="33" t="s">
        <v>732</v>
      </c>
      <c r="AL30" s="16" t="s">
        <v>722</v>
      </c>
      <c r="AM30" s="33" t="s">
        <v>239</v>
      </c>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c r="IW30" s="114"/>
      <c r="IX30" s="114"/>
      <c r="IY30" s="114"/>
      <c r="IZ30" s="114"/>
      <c r="JA30" s="114"/>
      <c r="JB30" s="114"/>
      <c r="JC30" s="114"/>
      <c r="JD30" s="114"/>
      <c r="JE30" s="114"/>
      <c r="JF30" s="114"/>
      <c r="JG30" s="114"/>
      <c r="JH30" s="114"/>
      <c r="JI30" s="114"/>
      <c r="JJ30" s="114"/>
      <c r="JK30" s="114"/>
      <c r="JL30" s="114"/>
      <c r="JM30" s="114"/>
      <c r="JN30" s="114"/>
      <c r="JO30" s="114"/>
      <c r="JP30" s="114"/>
      <c r="JQ30" s="114"/>
      <c r="JR30" s="114"/>
      <c r="JS30" s="114"/>
      <c r="JT30" s="114"/>
      <c r="JU30" s="114"/>
      <c r="JV30" s="114"/>
    </row>
    <row r="31" spans="1:282" s="10" customFormat="1" ht="306" x14ac:dyDescent="0.25">
      <c r="A31" s="16">
        <v>26</v>
      </c>
      <c r="B31" s="157" t="s">
        <v>1874</v>
      </c>
      <c r="C31" s="16" t="s">
        <v>494</v>
      </c>
      <c r="D31" s="16" t="s">
        <v>1896</v>
      </c>
      <c r="E31" s="42" t="s">
        <v>1143</v>
      </c>
      <c r="F31" s="15" t="s">
        <v>1040</v>
      </c>
      <c r="G31" s="15" t="s">
        <v>723</v>
      </c>
      <c r="H31" s="16" t="s">
        <v>721</v>
      </c>
      <c r="I31" s="16" t="s">
        <v>30</v>
      </c>
      <c r="J31" s="33">
        <v>1.1000000000000001</v>
      </c>
      <c r="K31" s="16" t="s">
        <v>1659</v>
      </c>
      <c r="L31" s="16" t="s">
        <v>29</v>
      </c>
      <c r="M31" s="16" t="s">
        <v>804</v>
      </c>
      <c r="N31" s="16" t="s">
        <v>2060</v>
      </c>
      <c r="O31" s="16" t="s">
        <v>721</v>
      </c>
      <c r="P31" s="16" t="s">
        <v>1418</v>
      </c>
      <c r="Q31" s="16" t="s">
        <v>1420</v>
      </c>
      <c r="R31" s="16" t="s">
        <v>31</v>
      </c>
      <c r="S31" s="16" t="s">
        <v>1944</v>
      </c>
      <c r="T31" s="16" t="s">
        <v>32</v>
      </c>
      <c r="U31" s="16" t="s">
        <v>309</v>
      </c>
      <c r="V31" s="33">
        <v>0.3</v>
      </c>
      <c r="W31" s="33"/>
      <c r="X31" s="33"/>
      <c r="Y31" s="33"/>
      <c r="Z31" s="33"/>
      <c r="AA31" s="33"/>
      <c r="AB31" s="33">
        <v>29.3</v>
      </c>
      <c r="AC31" s="33">
        <v>8.8000000000000007</v>
      </c>
      <c r="AD31" s="33"/>
      <c r="AE31" s="33"/>
      <c r="AF31" s="33">
        <v>8.8000000000000007</v>
      </c>
      <c r="AG31" s="33">
        <v>2023</v>
      </c>
      <c r="AH31" s="33" t="s">
        <v>236</v>
      </c>
      <c r="AI31" s="16" t="s">
        <v>721</v>
      </c>
      <c r="AJ31" s="16" t="s">
        <v>724</v>
      </c>
      <c r="AK31" s="33" t="s">
        <v>725</v>
      </c>
      <c r="AL31" s="16" t="s">
        <v>722</v>
      </c>
      <c r="AM31" s="33" t="s">
        <v>239</v>
      </c>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row>
    <row r="32" spans="1:282" s="10" customFormat="1" ht="306" x14ac:dyDescent="0.25">
      <c r="A32" s="16">
        <v>27</v>
      </c>
      <c r="B32" s="157" t="s">
        <v>1874</v>
      </c>
      <c r="C32" s="16" t="s">
        <v>494</v>
      </c>
      <c r="D32" s="16" t="s">
        <v>1896</v>
      </c>
      <c r="E32" s="42" t="s">
        <v>1144</v>
      </c>
      <c r="F32" s="15" t="s">
        <v>682</v>
      </c>
      <c r="G32" s="15" t="s">
        <v>1737</v>
      </c>
      <c r="H32" s="16" t="s">
        <v>683</v>
      </c>
      <c r="I32" s="16" t="s">
        <v>30</v>
      </c>
      <c r="J32" s="16">
        <v>2.1</v>
      </c>
      <c r="K32" s="16" t="s">
        <v>1659</v>
      </c>
      <c r="L32" s="16" t="s">
        <v>29</v>
      </c>
      <c r="M32" s="16" t="s">
        <v>1041</v>
      </c>
      <c r="N32" s="16" t="s">
        <v>2061</v>
      </c>
      <c r="O32" s="16" t="s">
        <v>1302</v>
      </c>
      <c r="P32" s="16" t="s">
        <v>1687</v>
      </c>
      <c r="Q32" s="16" t="s">
        <v>1421</v>
      </c>
      <c r="R32" s="16" t="s">
        <v>31</v>
      </c>
      <c r="S32" s="16" t="s">
        <v>1944</v>
      </c>
      <c r="T32" s="16" t="s">
        <v>32</v>
      </c>
      <c r="U32" s="16" t="s">
        <v>684</v>
      </c>
      <c r="V32" s="16">
        <v>0.2</v>
      </c>
      <c r="W32" s="16"/>
      <c r="X32" s="16"/>
      <c r="Y32" s="16"/>
      <c r="Z32" s="16"/>
      <c r="AA32" s="16"/>
      <c r="AB32" s="16">
        <v>84</v>
      </c>
      <c r="AC32" s="16">
        <v>16.8</v>
      </c>
      <c r="AD32" s="16"/>
      <c r="AE32" s="16"/>
      <c r="AF32" s="16">
        <v>16.8</v>
      </c>
      <c r="AG32" s="16" t="s">
        <v>685</v>
      </c>
      <c r="AH32" s="16" t="s">
        <v>674</v>
      </c>
      <c r="AI32" s="16" t="s">
        <v>686</v>
      </c>
      <c r="AJ32" s="16" t="s">
        <v>60</v>
      </c>
      <c r="AK32" s="16" t="s">
        <v>1641</v>
      </c>
      <c r="AL32" s="16" t="s">
        <v>687</v>
      </c>
      <c r="AM32" s="40" t="s">
        <v>671</v>
      </c>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c r="IW32" s="114"/>
      <c r="IX32" s="114"/>
      <c r="IY32" s="114"/>
      <c r="IZ32" s="114"/>
      <c r="JA32" s="114"/>
      <c r="JB32" s="114"/>
      <c r="JC32" s="114"/>
      <c r="JD32" s="114"/>
      <c r="JE32" s="114"/>
      <c r="JF32" s="114"/>
      <c r="JG32" s="114"/>
      <c r="JH32" s="114"/>
      <c r="JI32" s="114"/>
      <c r="JJ32" s="114"/>
      <c r="JK32" s="114"/>
      <c r="JL32" s="114"/>
      <c r="JM32" s="114"/>
      <c r="JN32" s="114"/>
      <c r="JO32" s="114"/>
      <c r="JP32" s="114"/>
      <c r="JQ32" s="114"/>
      <c r="JR32" s="114"/>
      <c r="JS32" s="114"/>
      <c r="JT32" s="114"/>
      <c r="JU32" s="114"/>
      <c r="JV32" s="114"/>
    </row>
    <row r="33" spans="1:282" s="10" customFormat="1" ht="318.75" x14ac:dyDescent="0.25">
      <c r="A33" s="16">
        <v>28</v>
      </c>
      <c r="B33" s="157" t="s">
        <v>1874</v>
      </c>
      <c r="C33" s="16" t="s">
        <v>494</v>
      </c>
      <c r="D33" s="16" t="s">
        <v>1896</v>
      </c>
      <c r="E33" s="42" t="s">
        <v>1145</v>
      </c>
      <c r="F33" s="15" t="s">
        <v>1042</v>
      </c>
      <c r="G33" s="15" t="s">
        <v>843</v>
      </c>
      <c r="H33" s="16" t="s">
        <v>774</v>
      </c>
      <c r="I33" s="16" t="s">
        <v>30</v>
      </c>
      <c r="J33" s="16">
        <v>10.8</v>
      </c>
      <c r="K33" s="16" t="s">
        <v>1659</v>
      </c>
      <c r="L33" s="16" t="s">
        <v>29</v>
      </c>
      <c r="M33" s="16" t="s">
        <v>805</v>
      </c>
      <c r="N33" s="16" t="s">
        <v>2060</v>
      </c>
      <c r="O33" s="16" t="s">
        <v>1303</v>
      </c>
      <c r="P33" s="16" t="s">
        <v>1422</v>
      </c>
      <c r="Q33" s="16" t="s">
        <v>1423</v>
      </c>
      <c r="R33" s="16" t="s">
        <v>31</v>
      </c>
      <c r="S33" s="16" t="s">
        <v>1944</v>
      </c>
      <c r="T33" s="16" t="s">
        <v>32</v>
      </c>
      <c r="U33" s="16" t="s">
        <v>309</v>
      </c>
      <c r="V33" s="16">
        <v>6.9</v>
      </c>
      <c r="W33" s="16"/>
      <c r="X33" s="16"/>
      <c r="Y33" s="16"/>
      <c r="Z33" s="16"/>
      <c r="AA33" s="16"/>
      <c r="AB33" s="16">
        <v>28.17</v>
      </c>
      <c r="AC33" s="16">
        <v>194.4</v>
      </c>
      <c r="AD33" s="16"/>
      <c r="AE33" s="16"/>
      <c r="AF33" s="16">
        <v>194.4</v>
      </c>
      <c r="AG33" s="16">
        <v>2023</v>
      </c>
      <c r="AH33" s="33" t="s">
        <v>236</v>
      </c>
      <c r="AI33" s="16" t="s">
        <v>775</v>
      </c>
      <c r="AJ33" s="16" t="s">
        <v>731</v>
      </c>
      <c r="AK33" s="33" t="s">
        <v>1642</v>
      </c>
      <c r="AL33" s="16" t="s">
        <v>722</v>
      </c>
      <c r="AM33" s="16" t="s">
        <v>239</v>
      </c>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row>
    <row r="34" spans="1:282" s="10" customFormat="1" ht="165.75" x14ac:dyDescent="0.25">
      <c r="A34" s="16">
        <v>29</v>
      </c>
      <c r="B34" s="157" t="s">
        <v>1876</v>
      </c>
      <c r="C34" s="16" t="s">
        <v>1877</v>
      </c>
      <c r="D34" s="23" t="s">
        <v>1878</v>
      </c>
      <c r="E34" s="42" t="s">
        <v>1689</v>
      </c>
      <c r="F34" s="23" t="s">
        <v>1593</v>
      </c>
      <c r="G34" s="23" t="s">
        <v>1748</v>
      </c>
      <c r="H34" s="16" t="s">
        <v>69</v>
      </c>
      <c r="I34" s="16" t="s">
        <v>30</v>
      </c>
      <c r="J34" s="16">
        <v>40.545000000000002</v>
      </c>
      <c r="K34" s="16" t="s">
        <v>1659</v>
      </c>
      <c r="L34" s="23"/>
      <c r="M34" s="16" t="s">
        <v>786</v>
      </c>
      <c r="N34" s="16" t="s">
        <v>925</v>
      </c>
      <c r="O34" s="16" t="s">
        <v>1304</v>
      </c>
      <c r="P34" s="16" t="s">
        <v>1404</v>
      </c>
      <c r="Q34" s="16" t="s">
        <v>926</v>
      </c>
      <c r="R34" s="16" t="s">
        <v>52</v>
      </c>
      <c r="S34" s="16" t="s">
        <v>1944</v>
      </c>
      <c r="T34" s="16" t="s">
        <v>111</v>
      </c>
      <c r="U34" s="23"/>
      <c r="V34" s="23"/>
      <c r="W34" s="23"/>
      <c r="X34" s="23"/>
      <c r="Y34" s="23"/>
      <c r="Z34" s="23"/>
      <c r="AA34" s="23"/>
      <c r="AB34" s="23"/>
      <c r="AC34" s="16">
        <v>10</v>
      </c>
      <c r="AD34" s="16"/>
      <c r="AE34" s="16"/>
      <c r="AF34" s="16">
        <v>10</v>
      </c>
      <c r="AG34" s="16">
        <v>2023</v>
      </c>
      <c r="AH34" s="16" t="s">
        <v>1726</v>
      </c>
      <c r="AI34" s="16" t="s">
        <v>931</v>
      </c>
      <c r="AJ34" s="16" t="s">
        <v>36</v>
      </c>
      <c r="AK34" s="16" t="s">
        <v>1643</v>
      </c>
      <c r="AL34" s="16" t="s">
        <v>264</v>
      </c>
      <c r="AM34" s="16">
        <v>2023</v>
      </c>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row>
    <row r="35" spans="1:282" s="10" customFormat="1" ht="372.6" customHeight="1" x14ac:dyDescent="0.25">
      <c r="A35" s="16">
        <v>30</v>
      </c>
      <c r="B35" s="157" t="s">
        <v>1874</v>
      </c>
      <c r="C35" s="16" t="s">
        <v>494</v>
      </c>
      <c r="D35" s="16" t="s">
        <v>1896</v>
      </c>
      <c r="E35" s="42" t="s">
        <v>936</v>
      </c>
      <c r="F35" s="15" t="s">
        <v>75</v>
      </c>
      <c r="G35" s="15" t="s">
        <v>1722</v>
      </c>
      <c r="H35" s="16" t="s">
        <v>1594</v>
      </c>
      <c r="I35" s="16" t="s">
        <v>30</v>
      </c>
      <c r="J35" s="68">
        <v>30</v>
      </c>
      <c r="K35" s="16" t="s">
        <v>1659</v>
      </c>
      <c r="L35" s="16" t="s">
        <v>29</v>
      </c>
      <c r="M35" s="16" t="s">
        <v>786</v>
      </c>
      <c r="N35" s="16" t="s">
        <v>787</v>
      </c>
      <c r="O35" s="16" t="s">
        <v>1305</v>
      </c>
      <c r="P35" s="16" t="s">
        <v>1405</v>
      </c>
      <c r="Q35" s="16" t="s">
        <v>1424</v>
      </c>
      <c r="R35" s="16" t="s">
        <v>31</v>
      </c>
      <c r="S35" s="16" t="s">
        <v>1944</v>
      </c>
      <c r="T35" s="16" t="s">
        <v>32</v>
      </c>
      <c r="U35" s="16" t="s">
        <v>33</v>
      </c>
      <c r="V35" s="72">
        <v>11</v>
      </c>
      <c r="W35" s="16"/>
      <c r="X35" s="16"/>
      <c r="Y35" s="16"/>
      <c r="Z35" s="16"/>
      <c r="AA35" s="16"/>
      <c r="AB35" s="16">
        <v>49.09</v>
      </c>
      <c r="AC35" s="16">
        <v>540</v>
      </c>
      <c r="AD35" s="16"/>
      <c r="AE35" s="16"/>
      <c r="AF35" s="16">
        <v>540</v>
      </c>
      <c r="AG35" s="16">
        <v>2023</v>
      </c>
      <c r="AH35" s="16" t="s">
        <v>34</v>
      </c>
      <c r="AI35" s="16" t="s">
        <v>35</v>
      </c>
      <c r="AJ35" s="16" t="s">
        <v>36</v>
      </c>
      <c r="AK35" s="16" t="s">
        <v>784</v>
      </c>
      <c r="AL35" s="16" t="s">
        <v>37</v>
      </c>
      <c r="AM35" s="16" t="s">
        <v>2065</v>
      </c>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c r="IW35" s="114"/>
      <c r="IX35" s="114"/>
      <c r="IY35" s="114"/>
      <c r="IZ35" s="114"/>
      <c r="JA35" s="114"/>
      <c r="JB35" s="114"/>
      <c r="JC35" s="114"/>
      <c r="JD35" s="114"/>
      <c r="JE35" s="114"/>
      <c r="JF35" s="114"/>
      <c r="JG35" s="114"/>
      <c r="JH35" s="114"/>
      <c r="JI35" s="114"/>
      <c r="JJ35" s="114"/>
      <c r="JK35" s="114"/>
      <c r="JL35" s="114"/>
      <c r="JM35" s="114"/>
      <c r="JN35" s="114"/>
      <c r="JO35" s="114"/>
      <c r="JP35" s="114"/>
      <c r="JQ35" s="114"/>
      <c r="JR35" s="114"/>
      <c r="JS35" s="114"/>
      <c r="JT35" s="114"/>
      <c r="JU35" s="114"/>
      <c r="JV35" s="114"/>
    </row>
    <row r="36" spans="1:282" s="10" customFormat="1" ht="345" customHeight="1" x14ac:dyDescent="0.25">
      <c r="A36" s="16">
        <v>31</v>
      </c>
      <c r="B36" s="157" t="s">
        <v>1874</v>
      </c>
      <c r="C36" s="16" t="s">
        <v>494</v>
      </c>
      <c r="D36" s="16" t="s">
        <v>1896</v>
      </c>
      <c r="E36" s="42" t="s">
        <v>1690</v>
      </c>
      <c r="F36" s="15" t="s">
        <v>77</v>
      </c>
      <c r="G36" s="15" t="s">
        <v>1691</v>
      </c>
      <c r="H36" s="16" t="s">
        <v>1595</v>
      </c>
      <c r="I36" s="16" t="s">
        <v>30</v>
      </c>
      <c r="J36" s="16">
        <v>11</v>
      </c>
      <c r="K36" s="16" t="s">
        <v>1659</v>
      </c>
      <c r="L36" s="16" t="s">
        <v>29</v>
      </c>
      <c r="M36" s="16" t="s">
        <v>786</v>
      </c>
      <c r="N36" s="16" t="s">
        <v>787</v>
      </c>
      <c r="O36" s="16" t="s">
        <v>1304</v>
      </c>
      <c r="P36" s="16" t="s">
        <v>1405</v>
      </c>
      <c r="Q36" s="16" t="s">
        <v>1425</v>
      </c>
      <c r="R36" s="16" t="s">
        <v>31</v>
      </c>
      <c r="S36" s="16" t="s">
        <v>1944</v>
      </c>
      <c r="T36" s="16" t="s">
        <v>32</v>
      </c>
      <c r="U36" s="16" t="s">
        <v>33</v>
      </c>
      <c r="V36" s="16">
        <v>1.6</v>
      </c>
      <c r="W36" s="16"/>
      <c r="X36" s="16"/>
      <c r="Y36" s="16"/>
      <c r="Z36" s="16"/>
      <c r="AA36" s="16"/>
      <c r="AB36" s="16">
        <v>123.75</v>
      </c>
      <c r="AC36" s="16">
        <v>198</v>
      </c>
      <c r="AD36" s="16"/>
      <c r="AE36" s="16"/>
      <c r="AF36" s="16">
        <v>198</v>
      </c>
      <c r="AG36" s="16">
        <v>2023</v>
      </c>
      <c r="AH36" s="16" t="s">
        <v>34</v>
      </c>
      <c r="AI36" s="16" t="s">
        <v>42</v>
      </c>
      <c r="AJ36" s="16" t="s">
        <v>36</v>
      </c>
      <c r="AK36" s="16" t="s">
        <v>834</v>
      </c>
      <c r="AL36" s="16" t="s">
        <v>43</v>
      </c>
      <c r="AM36" s="16" t="s">
        <v>2066</v>
      </c>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c r="IW36" s="114"/>
      <c r="IX36" s="114"/>
      <c r="IY36" s="114"/>
      <c r="IZ36" s="114"/>
      <c r="JA36" s="114"/>
      <c r="JB36" s="114"/>
      <c r="JC36" s="114"/>
      <c r="JD36" s="114"/>
      <c r="JE36" s="114"/>
      <c r="JF36" s="114"/>
      <c r="JG36" s="114"/>
      <c r="JH36" s="114"/>
      <c r="JI36" s="114"/>
      <c r="JJ36" s="114"/>
      <c r="JK36" s="114"/>
      <c r="JL36" s="114"/>
      <c r="JM36" s="114"/>
      <c r="JN36" s="114"/>
      <c r="JO36" s="114"/>
      <c r="JP36" s="114"/>
      <c r="JQ36" s="114"/>
      <c r="JR36" s="114"/>
      <c r="JS36" s="114"/>
      <c r="JT36" s="114"/>
      <c r="JU36" s="114"/>
      <c r="JV36" s="114"/>
    </row>
    <row r="37" spans="1:282" s="10" customFormat="1" ht="318.75" x14ac:dyDescent="0.25">
      <c r="A37" s="16">
        <v>32</v>
      </c>
      <c r="B37" s="157" t="s">
        <v>1874</v>
      </c>
      <c r="C37" s="16" t="s">
        <v>494</v>
      </c>
      <c r="D37" s="16" t="s">
        <v>1896</v>
      </c>
      <c r="E37" s="42" t="s">
        <v>1146</v>
      </c>
      <c r="F37" s="15" t="s">
        <v>500</v>
      </c>
      <c r="G37" s="15" t="s">
        <v>501</v>
      </c>
      <c r="H37" s="16" t="s">
        <v>1596</v>
      </c>
      <c r="I37" s="16" t="s">
        <v>30</v>
      </c>
      <c r="J37" s="16">
        <v>12.4</v>
      </c>
      <c r="K37" s="16" t="s">
        <v>1659</v>
      </c>
      <c r="L37" s="16" t="s">
        <v>29</v>
      </c>
      <c r="M37" s="16" t="s">
        <v>800</v>
      </c>
      <c r="N37" s="16" t="s">
        <v>872</v>
      </c>
      <c r="O37" s="16" t="s">
        <v>1306</v>
      </c>
      <c r="P37" s="16" t="s">
        <v>1404</v>
      </c>
      <c r="Q37" s="16" t="s">
        <v>1426</v>
      </c>
      <c r="R37" s="16" t="s">
        <v>31</v>
      </c>
      <c r="S37" s="16" t="s">
        <v>1944</v>
      </c>
      <c r="T37" s="16" t="s">
        <v>111</v>
      </c>
      <c r="U37" s="16"/>
      <c r="V37" s="16">
        <v>4</v>
      </c>
      <c r="W37" s="16"/>
      <c r="X37" s="16"/>
      <c r="Y37" s="16"/>
      <c r="Z37" s="16"/>
      <c r="AA37" s="16"/>
      <c r="AB37" s="16">
        <v>55.8</v>
      </c>
      <c r="AC37" s="16">
        <v>223.2</v>
      </c>
      <c r="AD37" s="16"/>
      <c r="AE37" s="16"/>
      <c r="AF37" s="16">
        <v>223.2</v>
      </c>
      <c r="AG37" s="16">
        <v>2022</v>
      </c>
      <c r="AH37" s="16" t="s">
        <v>499</v>
      </c>
      <c r="AI37" s="16" t="s">
        <v>502</v>
      </c>
      <c r="AJ37" s="16" t="s">
        <v>60</v>
      </c>
      <c r="AK37" s="16" t="s">
        <v>830</v>
      </c>
      <c r="AL37" s="16" t="s">
        <v>1306</v>
      </c>
      <c r="AM37" s="16">
        <v>2022</v>
      </c>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row>
    <row r="38" spans="1:282" s="10" customFormat="1" ht="306" x14ac:dyDescent="0.25">
      <c r="A38" s="16">
        <v>33</v>
      </c>
      <c r="B38" s="157" t="s">
        <v>1874</v>
      </c>
      <c r="C38" s="16" t="s">
        <v>494</v>
      </c>
      <c r="D38" s="16" t="s">
        <v>1896</v>
      </c>
      <c r="E38" s="42" t="s">
        <v>1147</v>
      </c>
      <c r="F38" s="15" t="s">
        <v>505</v>
      </c>
      <c r="G38" s="15" t="s">
        <v>1749</v>
      </c>
      <c r="H38" s="16" t="s">
        <v>1597</v>
      </c>
      <c r="I38" s="16" t="s">
        <v>30</v>
      </c>
      <c r="J38" s="16">
        <v>4.7</v>
      </c>
      <c r="K38" s="16" t="s">
        <v>1659</v>
      </c>
      <c r="L38" s="16" t="s">
        <v>29</v>
      </c>
      <c r="M38" s="16" t="s">
        <v>801</v>
      </c>
      <c r="N38" s="16" t="s">
        <v>872</v>
      </c>
      <c r="O38" s="16" t="s">
        <v>1306</v>
      </c>
      <c r="P38" s="16" t="s">
        <v>1405</v>
      </c>
      <c r="Q38" s="16" t="s">
        <v>1427</v>
      </c>
      <c r="R38" s="16" t="s">
        <v>31</v>
      </c>
      <c r="S38" s="16" t="s">
        <v>1944</v>
      </c>
      <c r="T38" s="16" t="s">
        <v>111</v>
      </c>
      <c r="U38" s="16"/>
      <c r="V38" s="16">
        <v>1.41</v>
      </c>
      <c r="W38" s="16"/>
      <c r="X38" s="16"/>
      <c r="Y38" s="16"/>
      <c r="Z38" s="16"/>
      <c r="AA38" s="16"/>
      <c r="AB38" s="16">
        <v>26.66</v>
      </c>
      <c r="AC38" s="16">
        <v>37.6</v>
      </c>
      <c r="AD38" s="16"/>
      <c r="AE38" s="16"/>
      <c r="AF38" s="16">
        <v>37.6</v>
      </c>
      <c r="AG38" s="16">
        <v>2022</v>
      </c>
      <c r="AH38" s="16" t="s">
        <v>499</v>
      </c>
      <c r="AI38" s="16" t="s">
        <v>502</v>
      </c>
      <c r="AJ38" s="16" t="s">
        <v>60</v>
      </c>
      <c r="AK38" s="16" t="s">
        <v>829</v>
      </c>
      <c r="AL38" s="16" t="s">
        <v>1306</v>
      </c>
      <c r="AM38" s="16">
        <v>2022</v>
      </c>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row>
    <row r="39" spans="1:282" s="10" customFormat="1" ht="318.75" x14ac:dyDescent="0.25">
      <c r="A39" s="16">
        <v>34</v>
      </c>
      <c r="B39" s="157" t="s">
        <v>1874</v>
      </c>
      <c r="C39" s="16" t="s">
        <v>494</v>
      </c>
      <c r="D39" s="16" t="s">
        <v>1896</v>
      </c>
      <c r="E39" s="42" t="s">
        <v>1148</v>
      </c>
      <c r="F39" s="15" t="s">
        <v>503</v>
      </c>
      <c r="G39" s="15" t="s">
        <v>1750</v>
      </c>
      <c r="H39" s="16" t="s">
        <v>1598</v>
      </c>
      <c r="I39" s="16" t="s">
        <v>30</v>
      </c>
      <c r="J39" s="16">
        <v>3.5</v>
      </c>
      <c r="K39" s="16" t="s">
        <v>1659</v>
      </c>
      <c r="L39" s="16" t="s">
        <v>29</v>
      </c>
      <c r="M39" s="16" t="s">
        <v>800</v>
      </c>
      <c r="N39" s="16" t="s">
        <v>872</v>
      </c>
      <c r="O39" s="16" t="s">
        <v>1306</v>
      </c>
      <c r="P39" s="16" t="s">
        <v>1405</v>
      </c>
      <c r="Q39" s="16" t="s">
        <v>504</v>
      </c>
      <c r="R39" s="16" t="s">
        <v>31</v>
      </c>
      <c r="S39" s="16" t="s">
        <v>1944</v>
      </c>
      <c r="T39" s="16" t="s">
        <v>111</v>
      </c>
      <c r="U39" s="16"/>
      <c r="V39" s="16">
        <v>1.05</v>
      </c>
      <c r="W39" s="16"/>
      <c r="X39" s="16"/>
      <c r="Y39" s="16"/>
      <c r="Z39" s="16"/>
      <c r="AA39" s="16"/>
      <c r="AB39" s="16">
        <v>26.67</v>
      </c>
      <c r="AC39" s="72">
        <v>28</v>
      </c>
      <c r="AD39" s="16"/>
      <c r="AE39" s="16"/>
      <c r="AF39" s="72">
        <v>28</v>
      </c>
      <c r="AG39" s="16">
        <v>2022</v>
      </c>
      <c r="AH39" s="16" t="s">
        <v>499</v>
      </c>
      <c r="AI39" s="16" t="s">
        <v>502</v>
      </c>
      <c r="AJ39" s="16" t="s">
        <v>60</v>
      </c>
      <c r="AK39" s="16" t="s">
        <v>829</v>
      </c>
      <c r="AL39" s="16" t="s">
        <v>1306</v>
      </c>
      <c r="AM39" s="16">
        <v>2022</v>
      </c>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row>
    <row r="40" spans="1:282" s="10" customFormat="1" ht="106.5" customHeight="1" x14ac:dyDescent="0.25">
      <c r="A40" s="16">
        <v>35</v>
      </c>
      <c r="B40" s="157">
        <v>4</v>
      </c>
      <c r="C40" s="40" t="s">
        <v>270</v>
      </c>
      <c r="D40" s="16" t="s">
        <v>1878</v>
      </c>
      <c r="E40" s="42" t="s">
        <v>1149</v>
      </c>
      <c r="F40" s="15" t="s">
        <v>870</v>
      </c>
      <c r="G40" s="15" t="s">
        <v>1793</v>
      </c>
      <c r="H40" s="16" t="s">
        <v>1306</v>
      </c>
      <c r="I40" s="16" t="s">
        <v>30</v>
      </c>
      <c r="J40" s="16">
        <v>22.7</v>
      </c>
      <c r="K40" s="16" t="s">
        <v>1659</v>
      </c>
      <c r="L40" s="16"/>
      <c r="M40" s="16" t="s">
        <v>801</v>
      </c>
      <c r="N40" s="16" t="s">
        <v>872</v>
      </c>
      <c r="O40" s="16" t="s">
        <v>1306</v>
      </c>
      <c r="P40" s="16" t="s">
        <v>1428</v>
      </c>
      <c r="Q40" s="16" t="s">
        <v>873</v>
      </c>
      <c r="R40" s="16" t="s">
        <v>874</v>
      </c>
      <c r="S40" s="16" t="s">
        <v>1944</v>
      </c>
      <c r="T40" s="16" t="s">
        <v>134</v>
      </c>
      <c r="U40" s="16"/>
      <c r="V40" s="16"/>
      <c r="W40" s="16"/>
      <c r="X40" s="16"/>
      <c r="Y40" s="16">
        <v>130</v>
      </c>
      <c r="Z40" s="16"/>
      <c r="AA40" s="16"/>
      <c r="AB40" s="16">
        <v>0.7</v>
      </c>
      <c r="AC40" s="16">
        <f>AB40*Y40</f>
        <v>91</v>
      </c>
      <c r="AD40" s="16"/>
      <c r="AE40" s="16"/>
      <c r="AF40" s="16">
        <v>91</v>
      </c>
      <c r="AG40" s="16">
        <v>2022</v>
      </c>
      <c r="AH40" s="16" t="s">
        <v>875</v>
      </c>
      <c r="AI40" s="16" t="s">
        <v>871</v>
      </c>
      <c r="AJ40" s="16" t="s">
        <v>60</v>
      </c>
      <c r="AK40" s="16" t="s">
        <v>829</v>
      </c>
      <c r="AL40" s="16" t="s">
        <v>1306</v>
      </c>
      <c r="AM40" s="16">
        <v>2022</v>
      </c>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row>
    <row r="41" spans="1:282" s="10" customFormat="1" ht="331.5" x14ac:dyDescent="0.25">
      <c r="A41" s="16">
        <v>36</v>
      </c>
      <c r="B41" s="157" t="s">
        <v>1874</v>
      </c>
      <c r="C41" s="16" t="s">
        <v>494</v>
      </c>
      <c r="D41" s="16" t="s">
        <v>1896</v>
      </c>
      <c r="E41" s="42" t="s">
        <v>1150</v>
      </c>
      <c r="F41" s="15" t="s">
        <v>1043</v>
      </c>
      <c r="G41" s="15" t="s">
        <v>386</v>
      </c>
      <c r="H41" s="16" t="s">
        <v>1599</v>
      </c>
      <c r="I41" s="16" t="s">
        <v>30</v>
      </c>
      <c r="J41" s="72">
        <v>4.5999999999999996</v>
      </c>
      <c r="K41" s="16" t="s">
        <v>1659</v>
      </c>
      <c r="L41" s="16" t="s">
        <v>29</v>
      </c>
      <c r="M41" s="16" t="s">
        <v>306</v>
      </c>
      <c r="N41" s="16" t="s">
        <v>382</v>
      </c>
      <c r="O41" s="16" t="s">
        <v>1307</v>
      </c>
      <c r="P41" s="16" t="s">
        <v>1429</v>
      </c>
      <c r="Q41" s="16" t="s">
        <v>387</v>
      </c>
      <c r="R41" s="16" t="s">
        <v>215</v>
      </c>
      <c r="S41" s="16" t="s">
        <v>1944</v>
      </c>
      <c r="T41" s="16" t="s">
        <v>45</v>
      </c>
      <c r="U41" s="16" t="s">
        <v>309</v>
      </c>
      <c r="V41" s="16">
        <v>0.8</v>
      </c>
      <c r="W41" s="16"/>
      <c r="X41" s="16"/>
      <c r="Y41" s="16"/>
      <c r="Z41" s="16"/>
      <c r="AA41" s="16"/>
      <c r="AB41" s="16">
        <v>46</v>
      </c>
      <c r="AC41" s="16">
        <v>36.799999999999997</v>
      </c>
      <c r="AD41" s="16"/>
      <c r="AE41" s="16"/>
      <c r="AF41" s="16">
        <v>36.799999999999997</v>
      </c>
      <c r="AG41" s="40" t="s">
        <v>310</v>
      </c>
      <c r="AH41" s="16" t="s">
        <v>312</v>
      </c>
      <c r="AI41" s="16" t="s">
        <v>388</v>
      </c>
      <c r="AJ41" s="16" t="s">
        <v>60</v>
      </c>
      <c r="AK41" s="16" t="s">
        <v>318</v>
      </c>
      <c r="AL41" s="16" t="s">
        <v>389</v>
      </c>
      <c r="AM41" s="40" t="s">
        <v>360</v>
      </c>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row>
    <row r="42" spans="1:282" s="10" customFormat="1" ht="318.75" x14ac:dyDescent="0.25">
      <c r="A42" s="16">
        <v>37</v>
      </c>
      <c r="B42" s="157" t="s">
        <v>1874</v>
      </c>
      <c r="C42" s="16" t="s">
        <v>494</v>
      </c>
      <c r="D42" s="16" t="s">
        <v>1896</v>
      </c>
      <c r="E42" s="42" t="s">
        <v>1151</v>
      </c>
      <c r="F42" s="15" t="s">
        <v>1044</v>
      </c>
      <c r="G42" s="15" t="s">
        <v>1751</v>
      </c>
      <c r="H42" s="16" t="s">
        <v>1600</v>
      </c>
      <c r="I42" s="16" t="s">
        <v>30</v>
      </c>
      <c r="J42" s="72">
        <v>6.8</v>
      </c>
      <c r="K42" s="16" t="s">
        <v>1659</v>
      </c>
      <c r="L42" s="16" t="s">
        <v>29</v>
      </c>
      <c r="M42" s="16" t="s">
        <v>306</v>
      </c>
      <c r="N42" s="16" t="s">
        <v>382</v>
      </c>
      <c r="O42" s="16" t="s">
        <v>1308</v>
      </c>
      <c r="P42" s="16" t="s">
        <v>1430</v>
      </c>
      <c r="Q42" s="16" t="s">
        <v>383</v>
      </c>
      <c r="R42" s="16" t="s">
        <v>31</v>
      </c>
      <c r="S42" s="16" t="s">
        <v>1944</v>
      </c>
      <c r="T42" s="16" t="s">
        <v>111</v>
      </c>
      <c r="U42" s="16" t="s">
        <v>309</v>
      </c>
      <c r="V42" s="16">
        <v>1</v>
      </c>
      <c r="W42" s="16"/>
      <c r="X42" s="16"/>
      <c r="Y42" s="16"/>
      <c r="Z42" s="16"/>
      <c r="AA42" s="16"/>
      <c r="AB42" s="16">
        <v>203.8</v>
      </c>
      <c r="AC42" s="16">
        <v>203.8</v>
      </c>
      <c r="AD42" s="16"/>
      <c r="AE42" s="16"/>
      <c r="AF42" s="16">
        <v>203.8</v>
      </c>
      <c r="AG42" s="40" t="s">
        <v>310</v>
      </c>
      <c r="AH42" s="16" t="s">
        <v>312</v>
      </c>
      <c r="AI42" s="16" t="s">
        <v>384</v>
      </c>
      <c r="AJ42" s="16" t="s">
        <v>60</v>
      </c>
      <c r="AK42" s="16" t="s">
        <v>362</v>
      </c>
      <c r="AL42" s="16" t="s">
        <v>385</v>
      </c>
      <c r="AM42" s="40" t="s">
        <v>360</v>
      </c>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c r="IW42" s="114"/>
      <c r="IX42" s="114"/>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row>
    <row r="43" spans="1:282" s="10" customFormat="1" ht="306" x14ac:dyDescent="0.25">
      <c r="A43" s="16">
        <v>38</v>
      </c>
      <c r="B43" s="157" t="s">
        <v>1874</v>
      </c>
      <c r="C43" s="16" t="s">
        <v>494</v>
      </c>
      <c r="D43" s="16" t="s">
        <v>1896</v>
      </c>
      <c r="E43" s="42" t="s">
        <v>398</v>
      </c>
      <c r="F43" s="15" t="s">
        <v>1045</v>
      </c>
      <c r="G43" s="57" t="s">
        <v>1752</v>
      </c>
      <c r="H43" s="16" t="s">
        <v>1601</v>
      </c>
      <c r="I43" s="16" t="s">
        <v>30</v>
      </c>
      <c r="J43" s="72">
        <v>4</v>
      </c>
      <c r="K43" s="16" t="s">
        <v>1659</v>
      </c>
      <c r="L43" s="16" t="s">
        <v>29</v>
      </c>
      <c r="M43" s="16" t="s">
        <v>306</v>
      </c>
      <c r="N43" s="16" t="s">
        <v>382</v>
      </c>
      <c r="O43" s="16" t="s">
        <v>1309</v>
      </c>
      <c r="P43" s="16" t="s">
        <v>1431</v>
      </c>
      <c r="Q43" s="16" t="s">
        <v>383</v>
      </c>
      <c r="R43" s="16" t="s">
        <v>31</v>
      </c>
      <c r="S43" s="16" t="s">
        <v>1944</v>
      </c>
      <c r="T43" s="16" t="s">
        <v>111</v>
      </c>
      <c r="U43" s="16" t="s">
        <v>309</v>
      </c>
      <c r="V43" s="16">
        <v>0.8</v>
      </c>
      <c r="W43" s="16"/>
      <c r="X43" s="16"/>
      <c r="Y43" s="16"/>
      <c r="Z43" s="16"/>
      <c r="AA43" s="16"/>
      <c r="AB43" s="16">
        <v>40</v>
      </c>
      <c r="AC43" s="16">
        <v>32</v>
      </c>
      <c r="AD43" s="16"/>
      <c r="AE43" s="16"/>
      <c r="AF43" s="16">
        <v>32</v>
      </c>
      <c r="AG43" s="40" t="s">
        <v>310</v>
      </c>
      <c r="AH43" s="16" t="s">
        <v>312</v>
      </c>
      <c r="AI43" s="16" t="s">
        <v>399</v>
      </c>
      <c r="AJ43" s="16" t="s">
        <v>60</v>
      </c>
      <c r="AK43" s="16" t="s">
        <v>318</v>
      </c>
      <c r="AL43" s="16" t="s">
        <v>400</v>
      </c>
      <c r="AM43" s="40" t="s">
        <v>401</v>
      </c>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c r="IR43" s="114"/>
      <c r="IS43" s="114"/>
      <c r="IT43" s="114"/>
      <c r="IU43" s="114"/>
      <c r="IV43" s="114"/>
      <c r="IW43" s="114"/>
      <c r="IX43" s="114"/>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row>
    <row r="44" spans="1:282" s="10" customFormat="1" ht="331.5" x14ac:dyDescent="0.25">
      <c r="A44" s="16">
        <v>39</v>
      </c>
      <c r="B44" s="157" t="s">
        <v>1874</v>
      </c>
      <c r="C44" s="16" t="s">
        <v>494</v>
      </c>
      <c r="D44" s="16" t="s">
        <v>1896</v>
      </c>
      <c r="E44" s="42" t="s">
        <v>1152</v>
      </c>
      <c r="F44" s="15" t="s">
        <v>450</v>
      </c>
      <c r="G44" s="15" t="s">
        <v>451</v>
      </c>
      <c r="H44" s="16" t="s">
        <v>452</v>
      </c>
      <c r="I44" s="16" t="s">
        <v>30</v>
      </c>
      <c r="J44" s="72">
        <v>2.4</v>
      </c>
      <c r="K44" s="16" t="s">
        <v>1659</v>
      </c>
      <c r="L44" s="16" t="s">
        <v>29</v>
      </c>
      <c r="M44" s="16" t="s">
        <v>426</v>
      </c>
      <c r="N44" s="16" t="s">
        <v>382</v>
      </c>
      <c r="O44" s="16" t="s">
        <v>1310</v>
      </c>
      <c r="P44" s="16" t="s">
        <v>1432</v>
      </c>
      <c r="Q44" s="16" t="s">
        <v>383</v>
      </c>
      <c r="R44" s="16" t="s">
        <v>31</v>
      </c>
      <c r="S44" s="16" t="s">
        <v>1944</v>
      </c>
      <c r="T44" s="16" t="s">
        <v>111</v>
      </c>
      <c r="U44" s="16" t="s">
        <v>309</v>
      </c>
      <c r="V44" s="16">
        <v>0.48</v>
      </c>
      <c r="W44" s="16"/>
      <c r="X44" s="16"/>
      <c r="Y44" s="16"/>
      <c r="Z44" s="16"/>
      <c r="AA44" s="16"/>
      <c r="AB44" s="16">
        <v>40</v>
      </c>
      <c r="AC44" s="16">
        <v>19.2</v>
      </c>
      <c r="AD44" s="16"/>
      <c r="AE44" s="16"/>
      <c r="AF44" s="16">
        <v>19.2</v>
      </c>
      <c r="AG44" s="40" t="s">
        <v>428</v>
      </c>
      <c r="AH44" s="16" t="s">
        <v>312</v>
      </c>
      <c r="AI44" s="16" t="s">
        <v>453</v>
      </c>
      <c r="AJ44" s="16" t="s">
        <v>60</v>
      </c>
      <c r="AK44" s="16" t="s">
        <v>318</v>
      </c>
      <c r="AL44" s="16" t="s">
        <v>454</v>
      </c>
      <c r="AM44" s="40" t="s">
        <v>428</v>
      </c>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4"/>
      <c r="IP44" s="114"/>
      <c r="IQ44" s="114"/>
      <c r="IR44" s="114"/>
      <c r="IS44" s="114"/>
      <c r="IT44" s="114"/>
      <c r="IU44" s="114"/>
      <c r="IV44" s="114"/>
      <c r="IW44" s="114"/>
      <c r="IX44" s="114"/>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row>
    <row r="45" spans="1:282" s="10" customFormat="1" ht="318.75" x14ac:dyDescent="0.25">
      <c r="A45" s="16">
        <v>40</v>
      </c>
      <c r="B45" s="157" t="s">
        <v>1874</v>
      </c>
      <c r="C45" s="16" t="s">
        <v>494</v>
      </c>
      <c r="D45" s="16" t="s">
        <v>1896</v>
      </c>
      <c r="E45" s="42" t="s">
        <v>1153</v>
      </c>
      <c r="F45" s="15" t="s">
        <v>1753</v>
      </c>
      <c r="G45" s="15" t="s">
        <v>1754</v>
      </c>
      <c r="H45" s="16" t="s">
        <v>1602</v>
      </c>
      <c r="I45" s="16" t="s">
        <v>30</v>
      </c>
      <c r="J45" s="72">
        <v>35</v>
      </c>
      <c r="K45" s="16" t="s">
        <v>1659</v>
      </c>
      <c r="L45" s="16" t="s">
        <v>29</v>
      </c>
      <c r="M45" s="16" t="s">
        <v>306</v>
      </c>
      <c r="N45" s="16" t="s">
        <v>382</v>
      </c>
      <c r="O45" s="16" t="s">
        <v>1311</v>
      </c>
      <c r="P45" s="16" t="s">
        <v>1433</v>
      </c>
      <c r="Q45" s="16" t="s">
        <v>390</v>
      </c>
      <c r="R45" s="16" t="s">
        <v>215</v>
      </c>
      <c r="S45" s="16" t="s">
        <v>1944</v>
      </c>
      <c r="T45" s="16" t="s">
        <v>45</v>
      </c>
      <c r="U45" s="16" t="s">
        <v>309</v>
      </c>
      <c r="V45" s="16">
        <v>10</v>
      </c>
      <c r="W45" s="16"/>
      <c r="X45" s="16"/>
      <c r="Y45" s="16"/>
      <c r="Z45" s="16"/>
      <c r="AA45" s="16"/>
      <c r="AB45" s="16">
        <v>63</v>
      </c>
      <c r="AC45" s="16">
        <v>630</v>
      </c>
      <c r="AD45" s="16"/>
      <c r="AE45" s="16"/>
      <c r="AF45" s="16">
        <v>630</v>
      </c>
      <c r="AG45" s="40" t="s">
        <v>310</v>
      </c>
      <c r="AH45" s="16" t="s">
        <v>312</v>
      </c>
      <c r="AI45" s="16" t="s">
        <v>391</v>
      </c>
      <c r="AJ45" s="16" t="s">
        <v>60</v>
      </c>
      <c r="AK45" s="16" t="s">
        <v>392</v>
      </c>
      <c r="AL45" s="16" t="s">
        <v>393</v>
      </c>
      <c r="AM45" s="40" t="s">
        <v>360</v>
      </c>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4"/>
      <c r="IP45" s="114"/>
      <c r="IQ45" s="114"/>
      <c r="IR45" s="114"/>
      <c r="IS45" s="114"/>
      <c r="IT45" s="114"/>
      <c r="IU45" s="114"/>
      <c r="IV45" s="114"/>
      <c r="IW45" s="114"/>
      <c r="IX45" s="114"/>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row>
    <row r="46" spans="1:282" s="10" customFormat="1" ht="306" x14ac:dyDescent="0.25">
      <c r="A46" s="16">
        <v>41</v>
      </c>
      <c r="B46" s="157" t="s">
        <v>1874</v>
      </c>
      <c r="C46" s="16" t="s">
        <v>494</v>
      </c>
      <c r="D46" s="16" t="s">
        <v>1896</v>
      </c>
      <c r="E46" s="42" t="s">
        <v>1154</v>
      </c>
      <c r="F46" s="15" t="s">
        <v>1046</v>
      </c>
      <c r="G46" s="15" t="s">
        <v>337</v>
      </c>
      <c r="H46" s="16" t="s">
        <v>1603</v>
      </c>
      <c r="I46" s="16" t="s">
        <v>30</v>
      </c>
      <c r="J46" s="72">
        <v>14</v>
      </c>
      <c r="K46" s="16" t="s">
        <v>1659</v>
      </c>
      <c r="L46" s="16" t="s">
        <v>29</v>
      </c>
      <c r="M46" s="16" t="s">
        <v>306</v>
      </c>
      <c r="N46" s="16" t="s">
        <v>352</v>
      </c>
      <c r="O46" s="16" t="s">
        <v>1312</v>
      </c>
      <c r="P46" s="16" t="s">
        <v>1434</v>
      </c>
      <c r="Q46" s="16" t="s">
        <v>338</v>
      </c>
      <c r="R46" s="16" t="s">
        <v>215</v>
      </c>
      <c r="S46" s="16" t="s">
        <v>1944</v>
      </c>
      <c r="T46" s="16" t="s">
        <v>1032</v>
      </c>
      <c r="U46" s="16" t="s">
        <v>309</v>
      </c>
      <c r="V46" s="16">
        <v>4</v>
      </c>
      <c r="W46" s="16"/>
      <c r="X46" s="16"/>
      <c r="Y46" s="16"/>
      <c r="Z46" s="16"/>
      <c r="AA46" s="16"/>
      <c r="AB46" s="16">
        <v>63</v>
      </c>
      <c r="AC46" s="16">
        <v>252</v>
      </c>
      <c r="AD46" s="16"/>
      <c r="AE46" s="16"/>
      <c r="AF46" s="16">
        <v>252</v>
      </c>
      <c r="AG46" s="40" t="s">
        <v>310</v>
      </c>
      <c r="AH46" s="16" t="s">
        <v>312</v>
      </c>
      <c r="AI46" s="16" t="s">
        <v>339</v>
      </c>
      <c r="AJ46" s="16" t="s">
        <v>60</v>
      </c>
      <c r="AK46" s="16" t="s">
        <v>318</v>
      </c>
      <c r="AL46" s="16" t="s">
        <v>340</v>
      </c>
      <c r="AM46" s="39">
        <v>45047</v>
      </c>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4"/>
      <c r="IP46" s="114"/>
      <c r="IQ46" s="114"/>
      <c r="IR46" s="114"/>
      <c r="IS46" s="114"/>
      <c r="IT46" s="114"/>
      <c r="IU46" s="114"/>
      <c r="IV46" s="114"/>
      <c r="IW46" s="114"/>
      <c r="IX46" s="114"/>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row>
    <row r="47" spans="1:282" s="10" customFormat="1" ht="318.75" x14ac:dyDescent="0.25">
      <c r="A47" s="16">
        <v>42</v>
      </c>
      <c r="B47" s="157" t="s">
        <v>1874</v>
      </c>
      <c r="C47" s="16" t="s">
        <v>494</v>
      </c>
      <c r="D47" s="16" t="s">
        <v>1896</v>
      </c>
      <c r="E47" s="42" t="s">
        <v>1155</v>
      </c>
      <c r="F47" s="15" t="s">
        <v>1755</v>
      </c>
      <c r="G47" s="15" t="s">
        <v>378</v>
      </c>
      <c r="H47" s="16" t="s">
        <v>1604</v>
      </c>
      <c r="I47" s="16" t="s">
        <v>30</v>
      </c>
      <c r="J47" s="72">
        <v>6</v>
      </c>
      <c r="K47" s="16" t="s">
        <v>1659</v>
      </c>
      <c r="L47" s="16" t="s">
        <v>29</v>
      </c>
      <c r="M47" s="16" t="s">
        <v>306</v>
      </c>
      <c r="N47" s="16" t="s">
        <v>379</v>
      </c>
      <c r="O47" s="16" t="s">
        <v>89</v>
      </c>
      <c r="P47" s="16" t="s">
        <v>1434</v>
      </c>
      <c r="Q47" s="16" t="s">
        <v>338</v>
      </c>
      <c r="R47" s="16" t="s">
        <v>31</v>
      </c>
      <c r="S47" s="16" t="s">
        <v>1944</v>
      </c>
      <c r="T47" s="16" t="s">
        <v>134</v>
      </c>
      <c r="U47" s="16" t="s">
        <v>309</v>
      </c>
      <c r="V47" s="16">
        <v>1.5</v>
      </c>
      <c r="W47" s="16"/>
      <c r="X47" s="16"/>
      <c r="Y47" s="16"/>
      <c r="Z47" s="16"/>
      <c r="AA47" s="16"/>
      <c r="AB47" s="16">
        <v>32</v>
      </c>
      <c r="AC47" s="16">
        <v>48</v>
      </c>
      <c r="AD47" s="16" t="s">
        <v>364</v>
      </c>
      <c r="AE47" s="16"/>
      <c r="AF47" s="16">
        <v>48</v>
      </c>
      <c r="AG47" s="40" t="s">
        <v>310</v>
      </c>
      <c r="AH47" s="16" t="s">
        <v>312</v>
      </c>
      <c r="AI47" s="16" t="s">
        <v>380</v>
      </c>
      <c r="AJ47" s="16" t="s">
        <v>60</v>
      </c>
      <c r="AK47" s="16" t="s">
        <v>318</v>
      </c>
      <c r="AL47" s="16" t="s">
        <v>381</v>
      </c>
      <c r="AM47" s="40" t="s">
        <v>360</v>
      </c>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c r="IQ47" s="114"/>
      <c r="IR47" s="114"/>
      <c r="IS47" s="114"/>
      <c r="IT47" s="114"/>
      <c r="IU47" s="114"/>
      <c r="IV47" s="114"/>
      <c r="IW47" s="114"/>
      <c r="IX47" s="114"/>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row>
    <row r="48" spans="1:282" s="1" customFormat="1" ht="350.25" customHeight="1" x14ac:dyDescent="0.25">
      <c r="A48" s="16">
        <v>43</v>
      </c>
      <c r="B48" s="157" t="s">
        <v>1874</v>
      </c>
      <c r="C48" s="16" t="s">
        <v>494</v>
      </c>
      <c r="D48" s="16" t="s">
        <v>1896</v>
      </c>
      <c r="E48" s="42" t="s">
        <v>1156</v>
      </c>
      <c r="F48" s="15" t="s">
        <v>444</v>
      </c>
      <c r="G48" s="15" t="s">
        <v>445</v>
      </c>
      <c r="H48" s="16" t="s">
        <v>446</v>
      </c>
      <c r="I48" s="16" t="s">
        <v>30</v>
      </c>
      <c r="J48" s="72">
        <v>7.7</v>
      </c>
      <c r="K48" s="16" t="s">
        <v>1659</v>
      </c>
      <c r="L48" s="16" t="s">
        <v>29</v>
      </c>
      <c r="M48" s="16" t="s">
        <v>426</v>
      </c>
      <c r="N48" s="16" t="s">
        <v>352</v>
      </c>
      <c r="O48" s="16" t="s">
        <v>1313</v>
      </c>
      <c r="P48" s="16" t="s">
        <v>1435</v>
      </c>
      <c r="Q48" s="16" t="s">
        <v>447</v>
      </c>
      <c r="R48" s="16" t="s">
        <v>31</v>
      </c>
      <c r="S48" s="16" t="s">
        <v>1944</v>
      </c>
      <c r="T48" s="16" t="s">
        <v>45</v>
      </c>
      <c r="U48" s="16" t="s">
        <v>309</v>
      </c>
      <c r="V48" s="16">
        <v>1.54</v>
      </c>
      <c r="W48" s="16"/>
      <c r="X48" s="16"/>
      <c r="Y48" s="16"/>
      <c r="Z48" s="16"/>
      <c r="AA48" s="16"/>
      <c r="AB48" s="16">
        <v>40</v>
      </c>
      <c r="AC48" s="16">
        <v>61.6</v>
      </c>
      <c r="AD48" s="16"/>
      <c r="AE48" s="16"/>
      <c r="AF48" s="16">
        <v>61.6</v>
      </c>
      <c r="AG48" s="40" t="s">
        <v>428</v>
      </c>
      <c r="AH48" s="16" t="s">
        <v>312</v>
      </c>
      <c r="AI48" s="16" t="s">
        <v>448</v>
      </c>
      <c r="AJ48" s="16" t="s">
        <v>60</v>
      </c>
      <c r="AK48" s="16" t="s">
        <v>318</v>
      </c>
      <c r="AL48" s="16" t="s">
        <v>449</v>
      </c>
      <c r="AM48" s="40" t="s">
        <v>428</v>
      </c>
      <c r="AN48" s="10"/>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row>
    <row r="49" spans="1:282" s="10" customFormat="1" ht="214.5" customHeight="1" x14ac:dyDescent="0.25">
      <c r="A49" s="16">
        <v>44</v>
      </c>
      <c r="B49" s="157" t="s">
        <v>1874</v>
      </c>
      <c r="C49" s="16" t="s">
        <v>494</v>
      </c>
      <c r="D49" s="16" t="s">
        <v>1896</v>
      </c>
      <c r="E49" s="42" t="s">
        <v>1756</v>
      </c>
      <c r="F49" s="15" t="s">
        <v>435</v>
      </c>
      <c r="G49" s="15" t="s">
        <v>436</v>
      </c>
      <c r="H49" s="16" t="s">
        <v>437</v>
      </c>
      <c r="I49" s="16" t="s">
        <v>30</v>
      </c>
      <c r="J49" s="72">
        <v>5.0999999999999996</v>
      </c>
      <c r="K49" s="16" t="s">
        <v>1659</v>
      </c>
      <c r="L49" s="16" t="s">
        <v>29</v>
      </c>
      <c r="M49" s="16" t="s">
        <v>426</v>
      </c>
      <c r="N49" s="16" t="s">
        <v>315</v>
      </c>
      <c r="O49" s="16" t="s">
        <v>1314</v>
      </c>
      <c r="P49" s="16" t="s">
        <v>1436</v>
      </c>
      <c r="Q49" s="16" t="s">
        <v>799</v>
      </c>
      <c r="R49" s="16" t="s">
        <v>840</v>
      </c>
      <c r="S49" s="16" t="s">
        <v>1944</v>
      </c>
      <c r="T49" s="16" t="s">
        <v>1047</v>
      </c>
      <c r="U49" s="16" t="s">
        <v>309</v>
      </c>
      <c r="V49" s="16">
        <v>1</v>
      </c>
      <c r="W49" s="16"/>
      <c r="X49" s="16"/>
      <c r="Y49" s="16"/>
      <c r="Z49" s="16"/>
      <c r="AA49" s="16"/>
      <c r="AB49" s="16">
        <v>40.799999999999997</v>
      </c>
      <c r="AC49" s="16">
        <v>40.799999999999997</v>
      </c>
      <c r="AD49" s="16"/>
      <c r="AE49" s="16"/>
      <c r="AF49" s="16">
        <v>40.799999999999997</v>
      </c>
      <c r="AG49" s="40" t="s">
        <v>428</v>
      </c>
      <c r="AH49" s="16" t="s">
        <v>312</v>
      </c>
      <c r="AI49" s="16" t="s">
        <v>438</v>
      </c>
      <c r="AJ49" s="16" t="s">
        <v>60</v>
      </c>
      <c r="AK49" s="16" t="s">
        <v>318</v>
      </c>
      <c r="AL49" s="16" t="s">
        <v>439</v>
      </c>
      <c r="AM49" s="40" t="s">
        <v>428</v>
      </c>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4"/>
      <c r="IP49" s="114"/>
      <c r="IQ49" s="114"/>
      <c r="IR49" s="114"/>
      <c r="IS49" s="114"/>
      <c r="IT49" s="114"/>
      <c r="IU49" s="114"/>
      <c r="IV49" s="114"/>
      <c r="IW49" s="114"/>
      <c r="IX49" s="114"/>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row>
    <row r="50" spans="1:282" s="10" customFormat="1" ht="318.75" x14ac:dyDescent="0.25">
      <c r="A50" s="16">
        <v>45</v>
      </c>
      <c r="B50" s="157" t="s">
        <v>1874</v>
      </c>
      <c r="C50" s="16" t="s">
        <v>494</v>
      </c>
      <c r="D50" s="31" t="s">
        <v>1896</v>
      </c>
      <c r="E50" s="42" t="s">
        <v>1678</v>
      </c>
      <c r="F50" s="52" t="s">
        <v>1195</v>
      </c>
      <c r="G50" s="23" t="s">
        <v>1692</v>
      </c>
      <c r="H50" s="68" t="s">
        <v>1605</v>
      </c>
      <c r="I50" s="16" t="s">
        <v>30</v>
      </c>
      <c r="J50" s="63">
        <v>1.1000000000000001</v>
      </c>
      <c r="K50" s="16" t="s">
        <v>1659</v>
      </c>
      <c r="L50" s="16"/>
      <c r="M50" s="16" t="s">
        <v>426</v>
      </c>
      <c r="N50" s="16" t="s">
        <v>315</v>
      </c>
      <c r="O50" s="16" t="s">
        <v>1315</v>
      </c>
      <c r="P50" s="16" t="s">
        <v>1437</v>
      </c>
      <c r="Q50" s="16" t="s">
        <v>1191</v>
      </c>
      <c r="R50" s="16" t="s">
        <v>52</v>
      </c>
      <c r="S50" s="16" t="s">
        <v>1944</v>
      </c>
      <c r="T50" s="16" t="s">
        <v>1438</v>
      </c>
      <c r="U50" s="16" t="s">
        <v>309</v>
      </c>
      <c r="V50" s="63">
        <v>18</v>
      </c>
      <c r="W50" s="18"/>
      <c r="X50" s="16"/>
      <c r="Y50" s="18"/>
      <c r="Z50" s="18"/>
      <c r="AA50" s="18"/>
      <c r="AB50" s="16">
        <v>3.3</v>
      </c>
      <c r="AC50" s="16">
        <v>60</v>
      </c>
      <c r="AD50" s="18"/>
      <c r="AE50" s="18"/>
      <c r="AF50" s="63">
        <v>60</v>
      </c>
      <c r="AG50" s="39" t="s">
        <v>239</v>
      </c>
      <c r="AH50" s="16" t="s">
        <v>312</v>
      </c>
      <c r="AI50" s="16" t="s">
        <v>1192</v>
      </c>
      <c r="AJ50" s="16" t="s">
        <v>60</v>
      </c>
      <c r="AK50" s="16" t="s">
        <v>1193</v>
      </c>
      <c r="AL50" s="16" t="s">
        <v>1192</v>
      </c>
      <c r="AM50" s="16" t="s">
        <v>1194</v>
      </c>
    </row>
    <row r="51" spans="1:282" s="9" customFormat="1" ht="165.6" customHeight="1" x14ac:dyDescent="0.25">
      <c r="A51" s="16">
        <v>46</v>
      </c>
      <c r="B51" s="157" t="s">
        <v>1874</v>
      </c>
      <c r="C51" s="16" t="s">
        <v>494</v>
      </c>
      <c r="D51" s="16" t="s">
        <v>1896</v>
      </c>
      <c r="E51" s="42" t="s">
        <v>459</v>
      </c>
      <c r="F51" s="15" t="s">
        <v>1757</v>
      </c>
      <c r="G51" s="15" t="s">
        <v>460</v>
      </c>
      <c r="H51" s="16" t="s">
        <v>461</v>
      </c>
      <c r="I51" s="16" t="s">
        <v>30</v>
      </c>
      <c r="J51" s="72">
        <v>2.1</v>
      </c>
      <c r="K51" s="16" t="s">
        <v>1659</v>
      </c>
      <c r="L51" s="16" t="s">
        <v>29</v>
      </c>
      <c r="M51" s="16" t="s">
        <v>426</v>
      </c>
      <c r="N51" s="16" t="s">
        <v>382</v>
      </c>
      <c r="O51" s="16" t="s">
        <v>1308</v>
      </c>
      <c r="P51" s="16" t="s">
        <v>1439</v>
      </c>
      <c r="Q51" s="16" t="s">
        <v>462</v>
      </c>
      <c r="R51" s="16" t="s">
        <v>31</v>
      </c>
      <c r="S51" s="16" t="s">
        <v>1944</v>
      </c>
      <c r="T51" s="16" t="s">
        <v>45</v>
      </c>
      <c r="U51" s="16" t="s">
        <v>309</v>
      </c>
      <c r="V51" s="16">
        <v>0.42</v>
      </c>
      <c r="W51" s="16"/>
      <c r="X51" s="16"/>
      <c r="Y51" s="16"/>
      <c r="Z51" s="16"/>
      <c r="AA51" s="16"/>
      <c r="AB51" s="16">
        <v>40</v>
      </c>
      <c r="AC51" s="16">
        <v>16.8</v>
      </c>
      <c r="AD51" s="16"/>
      <c r="AE51" s="16"/>
      <c r="AF51" s="16">
        <v>16.8</v>
      </c>
      <c r="AG51" s="40" t="s">
        <v>428</v>
      </c>
      <c r="AH51" s="16" t="s">
        <v>312</v>
      </c>
      <c r="AI51" s="16" t="s">
        <v>463</v>
      </c>
      <c r="AJ51" s="16" t="s">
        <v>60</v>
      </c>
      <c r="AK51" s="16" t="s">
        <v>318</v>
      </c>
      <c r="AL51" s="16" t="s">
        <v>464</v>
      </c>
      <c r="AM51" s="40" t="s">
        <v>428</v>
      </c>
      <c r="AN51" s="10"/>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row>
    <row r="52" spans="1:282" s="9" customFormat="1" ht="298.5" customHeight="1" x14ac:dyDescent="0.25">
      <c r="A52" s="16">
        <v>47</v>
      </c>
      <c r="B52" s="157" t="s">
        <v>1874</v>
      </c>
      <c r="C52" s="16" t="s">
        <v>494</v>
      </c>
      <c r="D52" s="16" t="s">
        <v>1896</v>
      </c>
      <c r="E52" s="42" t="s">
        <v>1157</v>
      </c>
      <c r="F52" s="15" t="s">
        <v>1794</v>
      </c>
      <c r="G52" s="15" t="s">
        <v>1758</v>
      </c>
      <c r="H52" s="16" t="s">
        <v>1606</v>
      </c>
      <c r="I52" s="16" t="s">
        <v>30</v>
      </c>
      <c r="J52" s="72">
        <v>12.8</v>
      </c>
      <c r="K52" s="16" t="s">
        <v>1659</v>
      </c>
      <c r="L52" s="16" t="s">
        <v>29</v>
      </c>
      <c r="M52" s="16" t="s">
        <v>306</v>
      </c>
      <c r="N52" s="16" t="s">
        <v>307</v>
      </c>
      <c r="O52" s="16" t="s">
        <v>1316</v>
      </c>
      <c r="P52" s="16" t="s">
        <v>1440</v>
      </c>
      <c r="Q52" s="16" t="s">
        <v>308</v>
      </c>
      <c r="R52" s="16" t="s">
        <v>31</v>
      </c>
      <c r="S52" s="16" t="s">
        <v>1944</v>
      </c>
      <c r="T52" s="16" t="s">
        <v>45</v>
      </c>
      <c r="U52" s="16" t="s">
        <v>309</v>
      </c>
      <c r="V52" s="16">
        <v>9</v>
      </c>
      <c r="W52" s="16"/>
      <c r="X52" s="16"/>
      <c r="Y52" s="16"/>
      <c r="Z52" s="16"/>
      <c r="AA52" s="16"/>
      <c r="AB52" s="16">
        <v>25.6</v>
      </c>
      <c r="AC52" s="16">
        <v>230.4</v>
      </c>
      <c r="AD52" s="16"/>
      <c r="AE52" s="16"/>
      <c r="AF52" s="16">
        <v>230.4</v>
      </c>
      <c r="AG52" s="40" t="s">
        <v>310</v>
      </c>
      <c r="AH52" s="16" t="s">
        <v>312</v>
      </c>
      <c r="AI52" s="16" t="s">
        <v>313</v>
      </c>
      <c r="AJ52" s="16" t="s">
        <v>60</v>
      </c>
      <c r="AK52" s="16" t="s">
        <v>314</v>
      </c>
      <c r="AL52" s="16" t="s">
        <v>807</v>
      </c>
      <c r="AM52" s="40" t="s">
        <v>310</v>
      </c>
      <c r="AN52" s="10"/>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row>
    <row r="53" spans="1:282" s="1" customFormat="1" ht="323.25" x14ac:dyDescent="0.25">
      <c r="A53" s="16">
        <v>48</v>
      </c>
      <c r="B53" s="157" t="s">
        <v>1874</v>
      </c>
      <c r="C53" s="16" t="s">
        <v>494</v>
      </c>
      <c r="D53" s="16" t="s">
        <v>1896</v>
      </c>
      <c r="E53" s="42" t="s">
        <v>1158</v>
      </c>
      <c r="F53" s="15" t="s">
        <v>1048</v>
      </c>
      <c r="G53" s="15" t="s">
        <v>1795</v>
      </c>
      <c r="H53" s="16" t="s">
        <v>1607</v>
      </c>
      <c r="I53" s="16" t="s">
        <v>30</v>
      </c>
      <c r="J53" s="72">
        <v>161.19999999999999</v>
      </c>
      <c r="K53" s="16" t="s">
        <v>1659</v>
      </c>
      <c r="L53" s="16" t="s">
        <v>29</v>
      </c>
      <c r="M53" s="16" t="s">
        <v>306</v>
      </c>
      <c r="N53" s="16" t="s">
        <v>315</v>
      </c>
      <c r="O53" s="16" t="s">
        <v>1315</v>
      </c>
      <c r="P53" s="16" t="s">
        <v>1440</v>
      </c>
      <c r="Q53" s="16" t="s">
        <v>316</v>
      </c>
      <c r="R53" s="16" t="s">
        <v>31</v>
      </c>
      <c r="S53" s="16" t="s">
        <v>1944</v>
      </c>
      <c r="T53" s="16" t="s">
        <v>32</v>
      </c>
      <c r="U53" s="16" t="s">
        <v>309</v>
      </c>
      <c r="V53" s="16">
        <v>100</v>
      </c>
      <c r="W53" s="16"/>
      <c r="X53" s="16"/>
      <c r="Y53" s="16"/>
      <c r="Z53" s="16"/>
      <c r="AA53" s="16"/>
      <c r="AB53" s="16">
        <v>16.32</v>
      </c>
      <c r="AC53" s="16">
        <v>1631.5</v>
      </c>
      <c r="AD53" s="16"/>
      <c r="AE53" s="16"/>
      <c r="AF53" s="16">
        <v>1631.5</v>
      </c>
      <c r="AG53" s="40" t="s">
        <v>310</v>
      </c>
      <c r="AH53" s="16" t="s">
        <v>312</v>
      </c>
      <c r="AI53" s="16" t="s">
        <v>317</v>
      </c>
      <c r="AJ53" s="16" t="s">
        <v>60</v>
      </c>
      <c r="AK53" s="16" t="s">
        <v>318</v>
      </c>
      <c r="AL53" s="16" t="s">
        <v>319</v>
      </c>
      <c r="AM53" s="40" t="s">
        <v>310</v>
      </c>
      <c r="AN53" s="10"/>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row>
    <row r="54" spans="1:282" s="14" customFormat="1" ht="190.5" customHeight="1" x14ac:dyDescent="0.25">
      <c r="A54" s="16">
        <v>49</v>
      </c>
      <c r="B54" s="157" t="s">
        <v>1874</v>
      </c>
      <c r="C54" s="16" t="s">
        <v>494</v>
      </c>
      <c r="D54" s="16" t="s">
        <v>1896</v>
      </c>
      <c r="E54" s="42" t="s">
        <v>1159</v>
      </c>
      <c r="F54" s="15" t="s">
        <v>431</v>
      </c>
      <c r="G54" s="15" t="s">
        <v>432</v>
      </c>
      <c r="H54" s="16" t="s">
        <v>1608</v>
      </c>
      <c r="I54" s="16" t="s">
        <v>30</v>
      </c>
      <c r="J54" s="72">
        <v>8.1999999999999993</v>
      </c>
      <c r="K54" s="16" t="s">
        <v>1659</v>
      </c>
      <c r="L54" s="16" t="s">
        <v>29</v>
      </c>
      <c r="M54" s="16" t="s">
        <v>426</v>
      </c>
      <c r="N54" s="16" t="s">
        <v>315</v>
      </c>
      <c r="O54" s="16" t="s">
        <v>1317</v>
      </c>
      <c r="P54" s="16" t="s">
        <v>1441</v>
      </c>
      <c r="Q54" s="16" t="s">
        <v>316</v>
      </c>
      <c r="R54" s="16" t="s">
        <v>31</v>
      </c>
      <c r="S54" s="16" t="s">
        <v>1944</v>
      </c>
      <c r="T54" s="16" t="s">
        <v>32</v>
      </c>
      <c r="U54" s="16" t="s">
        <v>309</v>
      </c>
      <c r="V54" s="16">
        <v>1.64</v>
      </c>
      <c r="W54" s="16"/>
      <c r="X54" s="16"/>
      <c r="Y54" s="16"/>
      <c r="Z54" s="16"/>
      <c r="AA54" s="16"/>
      <c r="AB54" s="16">
        <v>40</v>
      </c>
      <c r="AC54" s="16">
        <v>65.599999999999994</v>
      </c>
      <c r="AD54" s="16"/>
      <c r="AE54" s="16"/>
      <c r="AF54" s="16">
        <v>65.599999999999994</v>
      </c>
      <c r="AG54" s="40" t="s">
        <v>428</v>
      </c>
      <c r="AH54" s="16" t="s">
        <v>312</v>
      </c>
      <c r="AI54" s="16" t="s">
        <v>433</v>
      </c>
      <c r="AJ54" s="16" t="s">
        <v>60</v>
      </c>
      <c r="AK54" s="16" t="s">
        <v>318</v>
      </c>
      <c r="AL54" s="16" t="s">
        <v>434</v>
      </c>
      <c r="AM54" s="40" t="s">
        <v>428</v>
      </c>
      <c r="AN54" s="10"/>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row>
    <row r="55" spans="1:282" s="14" customFormat="1" ht="318.75" x14ac:dyDescent="0.25">
      <c r="A55" s="16">
        <v>50</v>
      </c>
      <c r="B55" s="157" t="s">
        <v>1874</v>
      </c>
      <c r="C55" s="16" t="s">
        <v>494</v>
      </c>
      <c r="D55" s="16" t="s">
        <v>1896</v>
      </c>
      <c r="E55" s="42" t="s">
        <v>1797</v>
      </c>
      <c r="F55" s="15" t="s">
        <v>1799</v>
      </c>
      <c r="G55" s="15" t="s">
        <v>1798</v>
      </c>
      <c r="H55" s="16" t="s">
        <v>1693</v>
      </c>
      <c r="I55" s="16" t="s">
        <v>30</v>
      </c>
      <c r="J55" s="16">
        <v>0</v>
      </c>
      <c r="K55" s="16" t="s">
        <v>1659</v>
      </c>
      <c r="L55" s="16" t="s">
        <v>99</v>
      </c>
      <c r="M55" s="16" t="s">
        <v>426</v>
      </c>
      <c r="N55" s="16" t="s">
        <v>315</v>
      </c>
      <c r="O55" s="16" t="s">
        <v>1315</v>
      </c>
      <c r="P55" s="77" t="s">
        <v>1442</v>
      </c>
      <c r="Q55" s="18" t="s">
        <v>1028</v>
      </c>
      <c r="R55" s="18" t="s">
        <v>52</v>
      </c>
      <c r="S55" s="16" t="s">
        <v>1944</v>
      </c>
      <c r="T55" s="16" t="s">
        <v>216</v>
      </c>
      <c r="U55" s="16" t="s">
        <v>309</v>
      </c>
      <c r="V55" s="16"/>
      <c r="W55" s="16"/>
      <c r="X55" s="16"/>
      <c r="Y55" s="16"/>
      <c r="Z55" s="16"/>
      <c r="AA55" s="16">
        <v>1</v>
      </c>
      <c r="AB55" s="16"/>
      <c r="AC55" s="16">
        <v>4.5</v>
      </c>
      <c r="AD55" s="16"/>
      <c r="AE55" s="16"/>
      <c r="AF55" s="16">
        <v>4.5</v>
      </c>
      <c r="AG55" s="16">
        <v>2023</v>
      </c>
      <c r="AH55" s="16" t="s">
        <v>312</v>
      </c>
      <c r="AI55" s="16" t="s">
        <v>1693</v>
      </c>
      <c r="AJ55" s="16" t="s">
        <v>60</v>
      </c>
      <c r="AK55" s="16" t="s">
        <v>829</v>
      </c>
      <c r="AL55" s="16" t="s">
        <v>1027</v>
      </c>
      <c r="AM55" s="16">
        <v>2023</v>
      </c>
      <c r="AN55" s="10"/>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row>
    <row r="56" spans="1:282" s="1" customFormat="1" ht="318.75" x14ac:dyDescent="0.25">
      <c r="A56" s="16">
        <v>51</v>
      </c>
      <c r="B56" s="157" t="s">
        <v>1874</v>
      </c>
      <c r="C56" s="16" t="s">
        <v>494</v>
      </c>
      <c r="D56" s="16" t="s">
        <v>1896</v>
      </c>
      <c r="E56" s="42" t="s">
        <v>1759</v>
      </c>
      <c r="F56" s="15" t="s">
        <v>1800</v>
      </c>
      <c r="G56" s="15" t="s">
        <v>1760</v>
      </c>
      <c r="H56" s="16" t="s">
        <v>1609</v>
      </c>
      <c r="I56" s="16" t="s">
        <v>30</v>
      </c>
      <c r="J56" s="72">
        <v>40</v>
      </c>
      <c r="K56" s="16" t="s">
        <v>1659</v>
      </c>
      <c r="L56" s="16" t="s">
        <v>29</v>
      </c>
      <c r="M56" s="16" t="s">
        <v>306</v>
      </c>
      <c r="N56" s="16" t="s">
        <v>315</v>
      </c>
      <c r="O56" s="16" t="s">
        <v>1318</v>
      </c>
      <c r="P56" s="16" t="s">
        <v>1442</v>
      </c>
      <c r="Q56" s="16" t="s">
        <v>320</v>
      </c>
      <c r="R56" s="16" t="s">
        <v>167</v>
      </c>
      <c r="S56" s="16" t="s">
        <v>1944</v>
      </c>
      <c r="T56" s="16" t="s">
        <v>32</v>
      </c>
      <c r="U56" s="16" t="s">
        <v>309</v>
      </c>
      <c r="V56" s="16">
        <v>2.74</v>
      </c>
      <c r="W56" s="16"/>
      <c r="X56" s="16"/>
      <c r="Y56" s="16"/>
      <c r="Z56" s="16"/>
      <c r="AA56" s="16"/>
      <c r="AB56" s="16">
        <v>10</v>
      </c>
      <c r="AC56" s="16">
        <v>27.4</v>
      </c>
      <c r="AD56" s="16"/>
      <c r="AE56" s="16"/>
      <c r="AF56" s="16">
        <v>27.4</v>
      </c>
      <c r="AG56" s="40" t="s">
        <v>310</v>
      </c>
      <c r="AH56" s="16" t="s">
        <v>321</v>
      </c>
      <c r="AI56" s="16" t="s">
        <v>322</v>
      </c>
      <c r="AJ56" s="16" t="s">
        <v>60</v>
      </c>
      <c r="AK56" s="16" t="s">
        <v>1645</v>
      </c>
      <c r="AL56" s="16" t="s">
        <v>322</v>
      </c>
      <c r="AM56" s="40" t="s">
        <v>310</v>
      </c>
      <c r="AN56" s="10"/>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row>
    <row r="57" spans="1:282" s="14" customFormat="1" ht="331.5" x14ac:dyDescent="0.25">
      <c r="A57" s="16">
        <v>52</v>
      </c>
      <c r="B57" s="157" t="s">
        <v>1874</v>
      </c>
      <c r="C57" s="16" t="s">
        <v>494</v>
      </c>
      <c r="D57" s="16" t="s">
        <v>1896</v>
      </c>
      <c r="E57" s="42" t="s">
        <v>1160</v>
      </c>
      <c r="F57" s="15" t="s">
        <v>1049</v>
      </c>
      <c r="G57" s="15" t="s">
        <v>425</v>
      </c>
      <c r="H57" s="16" t="s">
        <v>1610</v>
      </c>
      <c r="I57" s="16" t="s">
        <v>30</v>
      </c>
      <c r="J57" s="72">
        <v>8.1</v>
      </c>
      <c r="K57" s="16" t="s">
        <v>1659</v>
      </c>
      <c r="L57" s="16" t="s">
        <v>29</v>
      </c>
      <c r="M57" s="16" t="s">
        <v>426</v>
      </c>
      <c r="N57" s="16" t="s">
        <v>315</v>
      </c>
      <c r="O57" s="16" t="s">
        <v>1315</v>
      </c>
      <c r="P57" s="16" t="s">
        <v>1443</v>
      </c>
      <c r="Q57" s="16" t="s">
        <v>427</v>
      </c>
      <c r="R57" s="16" t="s">
        <v>839</v>
      </c>
      <c r="S57" s="16" t="s">
        <v>1944</v>
      </c>
      <c r="T57" s="16" t="s">
        <v>45</v>
      </c>
      <c r="U57" s="16" t="s">
        <v>309</v>
      </c>
      <c r="V57" s="16">
        <v>1.62</v>
      </c>
      <c r="W57" s="16"/>
      <c r="X57" s="16"/>
      <c r="Y57" s="16"/>
      <c r="Z57" s="16"/>
      <c r="AA57" s="16"/>
      <c r="AB57" s="16">
        <v>40</v>
      </c>
      <c r="AC57" s="16">
        <v>64.8</v>
      </c>
      <c r="AD57" s="16"/>
      <c r="AE57" s="16"/>
      <c r="AF57" s="16">
        <v>64.8</v>
      </c>
      <c r="AG57" s="40" t="s">
        <v>428</v>
      </c>
      <c r="AH57" s="16" t="s">
        <v>312</v>
      </c>
      <c r="AI57" s="16" t="s">
        <v>429</v>
      </c>
      <c r="AJ57" s="16" t="s">
        <v>60</v>
      </c>
      <c r="AK57" s="16" t="s">
        <v>318</v>
      </c>
      <c r="AL57" s="16" t="s">
        <v>430</v>
      </c>
      <c r="AM57" s="40" t="s">
        <v>428</v>
      </c>
      <c r="AN57" s="10"/>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row>
    <row r="58" spans="1:282" s="14" customFormat="1" ht="195.75" customHeight="1" x14ac:dyDescent="0.25">
      <c r="A58" s="16">
        <v>53</v>
      </c>
      <c r="B58" s="157" t="s">
        <v>1874</v>
      </c>
      <c r="C58" s="16" t="s">
        <v>494</v>
      </c>
      <c r="D58" s="16" t="s">
        <v>1896</v>
      </c>
      <c r="E58" s="42" t="s">
        <v>1161</v>
      </c>
      <c r="F58" s="15" t="s">
        <v>440</v>
      </c>
      <c r="G58" s="15" t="s">
        <v>1761</v>
      </c>
      <c r="H58" s="16" t="s">
        <v>1611</v>
      </c>
      <c r="I58" s="16" t="s">
        <v>30</v>
      </c>
      <c r="J58" s="72">
        <v>6.9</v>
      </c>
      <c r="K58" s="16" t="s">
        <v>1659</v>
      </c>
      <c r="L58" s="16" t="s">
        <v>29</v>
      </c>
      <c r="M58" s="16" t="s">
        <v>426</v>
      </c>
      <c r="N58" s="16" t="s">
        <v>315</v>
      </c>
      <c r="O58" s="16" t="s">
        <v>1318</v>
      </c>
      <c r="P58" s="16" t="s">
        <v>1444</v>
      </c>
      <c r="Q58" s="16" t="s">
        <v>441</v>
      </c>
      <c r="R58" s="16" t="s">
        <v>31</v>
      </c>
      <c r="S58" s="16" t="s">
        <v>1944</v>
      </c>
      <c r="T58" s="16" t="s">
        <v>87</v>
      </c>
      <c r="U58" s="16" t="s">
        <v>309</v>
      </c>
      <c r="V58" s="16">
        <v>1.38</v>
      </c>
      <c r="W58" s="16"/>
      <c r="X58" s="16"/>
      <c r="Y58" s="16"/>
      <c r="Z58" s="16"/>
      <c r="AA58" s="16"/>
      <c r="AB58" s="16">
        <v>40</v>
      </c>
      <c r="AC58" s="16">
        <v>55.2</v>
      </c>
      <c r="AD58" s="16"/>
      <c r="AE58" s="16"/>
      <c r="AF58" s="16">
        <v>55.2</v>
      </c>
      <c r="AG58" s="40" t="s">
        <v>428</v>
      </c>
      <c r="AH58" s="16" t="s">
        <v>312</v>
      </c>
      <c r="AI58" s="16" t="s">
        <v>442</v>
      </c>
      <c r="AJ58" s="16" t="s">
        <v>60</v>
      </c>
      <c r="AK58" s="16" t="s">
        <v>318</v>
      </c>
      <c r="AL58" s="16" t="s">
        <v>443</v>
      </c>
      <c r="AM58" s="40" t="s">
        <v>428</v>
      </c>
      <c r="AN58" s="10"/>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row>
    <row r="59" spans="1:282" s="14" customFormat="1" ht="318.75" x14ac:dyDescent="0.25">
      <c r="A59" s="16">
        <v>54</v>
      </c>
      <c r="B59" s="159" t="s">
        <v>1874</v>
      </c>
      <c r="C59" s="33" t="s">
        <v>494</v>
      </c>
      <c r="D59" s="33" t="s">
        <v>1896</v>
      </c>
      <c r="E59" s="42" t="s">
        <v>1668</v>
      </c>
      <c r="F59" s="15" t="s">
        <v>1762</v>
      </c>
      <c r="G59" s="15" t="s">
        <v>1763</v>
      </c>
      <c r="H59" s="33" t="s">
        <v>1612</v>
      </c>
      <c r="I59" s="16" t="s">
        <v>30</v>
      </c>
      <c r="J59" s="74">
        <v>5.6</v>
      </c>
      <c r="K59" s="16" t="s">
        <v>1659</v>
      </c>
      <c r="L59" s="16" t="s">
        <v>29</v>
      </c>
      <c r="M59" s="16" t="s">
        <v>306</v>
      </c>
      <c r="N59" s="33" t="s">
        <v>352</v>
      </c>
      <c r="O59" s="33" t="s">
        <v>1319</v>
      </c>
      <c r="P59" s="33" t="s">
        <v>1445</v>
      </c>
      <c r="Q59" s="33" t="s">
        <v>359</v>
      </c>
      <c r="R59" s="33" t="s">
        <v>215</v>
      </c>
      <c r="S59" s="16" t="s">
        <v>1944</v>
      </c>
      <c r="T59" s="33" t="s">
        <v>1050</v>
      </c>
      <c r="U59" s="16" t="s">
        <v>309</v>
      </c>
      <c r="V59" s="33">
        <v>1.5</v>
      </c>
      <c r="W59" s="33"/>
      <c r="X59" s="33"/>
      <c r="Y59" s="33"/>
      <c r="Z59" s="33"/>
      <c r="AA59" s="33"/>
      <c r="AB59" s="33">
        <v>93.3</v>
      </c>
      <c r="AC59" s="33">
        <v>140</v>
      </c>
      <c r="AD59" s="33"/>
      <c r="AE59" s="33"/>
      <c r="AF59" s="33">
        <v>140</v>
      </c>
      <c r="AG59" s="40" t="s">
        <v>360</v>
      </c>
      <c r="AH59" s="33" t="s">
        <v>312</v>
      </c>
      <c r="AI59" s="33" t="s">
        <v>361</v>
      </c>
      <c r="AJ59" s="33" t="s">
        <v>60</v>
      </c>
      <c r="AK59" s="16" t="s">
        <v>362</v>
      </c>
      <c r="AL59" s="33" t="s">
        <v>363</v>
      </c>
      <c r="AM59" s="39">
        <v>45036</v>
      </c>
      <c r="AN59" s="10"/>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row>
    <row r="60" spans="1:282" s="1" customFormat="1" ht="253.9" customHeight="1" x14ac:dyDescent="0.25">
      <c r="A60" s="16">
        <v>55</v>
      </c>
      <c r="B60" s="157" t="s">
        <v>1874</v>
      </c>
      <c r="C60" s="16" t="s">
        <v>494</v>
      </c>
      <c r="D60" s="16" t="s">
        <v>1896</v>
      </c>
      <c r="E60" s="42" t="s">
        <v>1764</v>
      </c>
      <c r="F60" s="15" t="s">
        <v>1051</v>
      </c>
      <c r="G60" s="15" t="s">
        <v>1765</v>
      </c>
      <c r="H60" s="16" t="s">
        <v>365</v>
      </c>
      <c r="I60" s="16" t="s">
        <v>30</v>
      </c>
      <c r="J60" s="72">
        <v>6</v>
      </c>
      <c r="K60" s="16" t="s">
        <v>1659</v>
      </c>
      <c r="L60" s="16" t="s">
        <v>29</v>
      </c>
      <c r="M60" s="16" t="s">
        <v>306</v>
      </c>
      <c r="N60" s="16" t="s">
        <v>352</v>
      </c>
      <c r="O60" s="16" t="s">
        <v>1319</v>
      </c>
      <c r="P60" s="33" t="s">
        <v>1445</v>
      </c>
      <c r="Q60" s="16" t="s">
        <v>359</v>
      </c>
      <c r="R60" s="16" t="s">
        <v>215</v>
      </c>
      <c r="S60" s="16" t="s">
        <v>1944</v>
      </c>
      <c r="T60" s="33" t="s">
        <v>1050</v>
      </c>
      <c r="U60" s="16" t="s">
        <v>309</v>
      </c>
      <c r="V60" s="16">
        <v>1.5</v>
      </c>
      <c r="W60" s="16"/>
      <c r="X60" s="16"/>
      <c r="Y60" s="16"/>
      <c r="Z60" s="16"/>
      <c r="AA60" s="16"/>
      <c r="AB60" s="16">
        <v>236.3</v>
      </c>
      <c r="AC60" s="16">
        <v>354.5</v>
      </c>
      <c r="AD60" s="16"/>
      <c r="AE60" s="16"/>
      <c r="AF60" s="16">
        <v>354.5</v>
      </c>
      <c r="AG60" s="40" t="s">
        <v>310</v>
      </c>
      <c r="AH60" s="16" t="s">
        <v>366</v>
      </c>
      <c r="AI60" s="16" t="s">
        <v>367</v>
      </c>
      <c r="AJ60" s="16" t="s">
        <v>60</v>
      </c>
      <c r="AK60" s="16" t="s">
        <v>368</v>
      </c>
      <c r="AL60" s="16" t="s">
        <v>369</v>
      </c>
      <c r="AM60" s="39">
        <v>45001</v>
      </c>
      <c r="AN60" s="10"/>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row>
    <row r="61" spans="1:282" s="1" customFormat="1" ht="295.14999999999998" customHeight="1" x14ac:dyDescent="0.25">
      <c r="A61" s="16">
        <v>56</v>
      </c>
      <c r="B61" s="157" t="s">
        <v>1874</v>
      </c>
      <c r="C61" s="16" t="s">
        <v>494</v>
      </c>
      <c r="D61" s="16" t="s">
        <v>1896</v>
      </c>
      <c r="E61" s="42" t="s">
        <v>1766</v>
      </c>
      <c r="F61" s="15" t="s">
        <v>1767</v>
      </c>
      <c r="G61" s="15" t="s">
        <v>421</v>
      </c>
      <c r="H61" s="16" t="s">
        <v>422</v>
      </c>
      <c r="I61" s="16" t="s">
        <v>30</v>
      </c>
      <c r="J61" s="72">
        <v>4.7</v>
      </c>
      <c r="K61" s="16" t="s">
        <v>1659</v>
      </c>
      <c r="L61" s="16" t="s">
        <v>29</v>
      </c>
      <c r="M61" s="16" t="s">
        <v>306</v>
      </c>
      <c r="N61" s="16" t="s">
        <v>352</v>
      </c>
      <c r="O61" s="16" t="s">
        <v>1320</v>
      </c>
      <c r="P61" s="16" t="s">
        <v>1446</v>
      </c>
      <c r="Q61" s="16" t="s">
        <v>423</v>
      </c>
      <c r="R61" s="16" t="s">
        <v>215</v>
      </c>
      <c r="S61" s="16" t="s">
        <v>1944</v>
      </c>
      <c r="T61" s="16" t="s">
        <v>45</v>
      </c>
      <c r="U61" s="16" t="s">
        <v>309</v>
      </c>
      <c r="V61" s="16">
        <v>2</v>
      </c>
      <c r="W61" s="16"/>
      <c r="X61" s="16"/>
      <c r="Y61" s="16"/>
      <c r="Z61" s="16"/>
      <c r="AA61" s="16"/>
      <c r="AB61" s="16">
        <v>164</v>
      </c>
      <c r="AC61" s="16">
        <v>328</v>
      </c>
      <c r="AD61" s="16"/>
      <c r="AE61" s="16"/>
      <c r="AF61" s="16">
        <v>328</v>
      </c>
      <c r="AG61" s="40" t="s">
        <v>310</v>
      </c>
      <c r="AH61" s="16" t="s">
        <v>312</v>
      </c>
      <c r="AI61" s="16" t="s">
        <v>424</v>
      </c>
      <c r="AJ61" s="16" t="s">
        <v>60</v>
      </c>
      <c r="AK61" s="16" t="s">
        <v>362</v>
      </c>
      <c r="AL61" s="16" t="s">
        <v>899</v>
      </c>
      <c r="AM61" s="39">
        <v>44986</v>
      </c>
      <c r="AN61" s="10"/>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row>
    <row r="62" spans="1:282" s="1" customFormat="1" ht="318.75" x14ac:dyDescent="0.25">
      <c r="A62" s="16">
        <v>57</v>
      </c>
      <c r="B62" s="157" t="s">
        <v>1874</v>
      </c>
      <c r="C62" s="16" t="s">
        <v>494</v>
      </c>
      <c r="D62" s="16" t="s">
        <v>1896</v>
      </c>
      <c r="E62" s="42" t="s">
        <v>1162</v>
      </c>
      <c r="F62" s="15" t="s">
        <v>1768</v>
      </c>
      <c r="G62" s="15" t="s">
        <v>1769</v>
      </c>
      <c r="H62" s="16" t="s">
        <v>1613</v>
      </c>
      <c r="I62" s="16" t="s">
        <v>30</v>
      </c>
      <c r="J62" s="72">
        <v>4.5</v>
      </c>
      <c r="K62" s="16" t="s">
        <v>1659</v>
      </c>
      <c r="L62" s="16" t="s">
        <v>29</v>
      </c>
      <c r="M62" s="16" t="s">
        <v>306</v>
      </c>
      <c r="N62" s="16" t="s">
        <v>352</v>
      </c>
      <c r="O62" s="16" t="s">
        <v>1321</v>
      </c>
      <c r="P62" s="16" t="s">
        <v>1447</v>
      </c>
      <c r="Q62" s="16" t="s">
        <v>415</v>
      </c>
      <c r="R62" s="16" t="s">
        <v>215</v>
      </c>
      <c r="S62" s="16" t="s">
        <v>1944</v>
      </c>
      <c r="T62" s="16" t="s">
        <v>45</v>
      </c>
      <c r="U62" s="16" t="s">
        <v>309</v>
      </c>
      <c r="V62" s="16">
        <v>0.9</v>
      </c>
      <c r="W62" s="16"/>
      <c r="X62" s="16"/>
      <c r="Y62" s="16"/>
      <c r="Z62" s="16"/>
      <c r="AA62" s="16"/>
      <c r="AB62" s="16">
        <v>40</v>
      </c>
      <c r="AC62" s="16">
        <v>36</v>
      </c>
      <c r="AD62" s="16"/>
      <c r="AE62" s="16"/>
      <c r="AF62" s="40">
        <v>36</v>
      </c>
      <c r="AG62" s="40" t="s">
        <v>310</v>
      </c>
      <c r="AH62" s="16" t="s">
        <v>312</v>
      </c>
      <c r="AI62" s="16" t="s">
        <v>416</v>
      </c>
      <c r="AJ62" s="16" t="s">
        <v>60</v>
      </c>
      <c r="AK62" s="16" t="s">
        <v>318</v>
      </c>
      <c r="AL62" s="16" t="s">
        <v>417</v>
      </c>
      <c r="AM62" s="39">
        <v>44986</v>
      </c>
      <c r="AN62" s="10"/>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row>
    <row r="63" spans="1:282" s="8" customFormat="1" ht="306" x14ac:dyDescent="0.25">
      <c r="A63" s="16">
        <v>58</v>
      </c>
      <c r="B63" s="159" t="s">
        <v>1874</v>
      </c>
      <c r="C63" s="33" t="s">
        <v>494</v>
      </c>
      <c r="D63" s="16" t="s">
        <v>1896</v>
      </c>
      <c r="E63" s="44" t="s">
        <v>1163</v>
      </c>
      <c r="F63" s="20" t="s">
        <v>1770</v>
      </c>
      <c r="G63" s="20" t="s">
        <v>1771</v>
      </c>
      <c r="H63" s="33" t="s">
        <v>1614</v>
      </c>
      <c r="I63" s="16" t="s">
        <v>30</v>
      </c>
      <c r="J63" s="74">
        <v>8.6</v>
      </c>
      <c r="K63" s="16" t="s">
        <v>1659</v>
      </c>
      <c r="L63" s="16" t="s">
        <v>29</v>
      </c>
      <c r="M63" s="16" t="s">
        <v>306</v>
      </c>
      <c r="N63" s="33" t="s">
        <v>352</v>
      </c>
      <c r="O63" s="33" t="s">
        <v>1322</v>
      </c>
      <c r="P63" s="33" t="s">
        <v>1448</v>
      </c>
      <c r="Q63" s="33" t="s">
        <v>798</v>
      </c>
      <c r="R63" s="33" t="s">
        <v>838</v>
      </c>
      <c r="S63" s="16" t="s">
        <v>1944</v>
      </c>
      <c r="T63" s="33" t="s">
        <v>45</v>
      </c>
      <c r="U63" s="16" t="s">
        <v>309</v>
      </c>
      <c r="V63" s="33">
        <v>2.2000000000000002</v>
      </c>
      <c r="W63" s="33"/>
      <c r="X63" s="33"/>
      <c r="Y63" s="33"/>
      <c r="Z63" s="33"/>
      <c r="AA63" s="33"/>
      <c r="AB63" s="33">
        <v>31.27</v>
      </c>
      <c r="AC63" s="33">
        <v>68.8</v>
      </c>
      <c r="AD63" s="33"/>
      <c r="AE63" s="16"/>
      <c r="AF63" s="16">
        <v>68.8</v>
      </c>
      <c r="AG63" s="40" t="s">
        <v>310</v>
      </c>
      <c r="AH63" s="33" t="s">
        <v>312</v>
      </c>
      <c r="AI63" s="33" t="s">
        <v>361</v>
      </c>
      <c r="AJ63" s="16" t="s">
        <v>60</v>
      </c>
      <c r="AK63" s="16" t="s">
        <v>318</v>
      </c>
      <c r="AL63" s="33" t="s">
        <v>363</v>
      </c>
      <c r="AM63" s="39">
        <v>45036</v>
      </c>
      <c r="AN63" s="1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row>
    <row r="64" spans="1:282" s="1" customFormat="1" ht="409.5" customHeight="1" x14ac:dyDescent="0.25">
      <c r="A64" s="16">
        <v>59</v>
      </c>
      <c r="B64" s="159" t="s">
        <v>1874</v>
      </c>
      <c r="C64" s="33" t="s">
        <v>494</v>
      </c>
      <c r="D64" s="16" t="s">
        <v>1896</v>
      </c>
      <c r="E64" s="42" t="s">
        <v>402</v>
      </c>
      <c r="F64" s="15" t="s">
        <v>1772</v>
      </c>
      <c r="G64" s="15" t="s">
        <v>845</v>
      </c>
      <c r="H64" s="16" t="s">
        <v>1615</v>
      </c>
      <c r="I64" s="16" t="s">
        <v>30</v>
      </c>
      <c r="J64" s="72">
        <v>730</v>
      </c>
      <c r="K64" s="16" t="s">
        <v>1659</v>
      </c>
      <c r="L64" s="16" t="s">
        <v>29</v>
      </c>
      <c r="M64" s="16" t="s">
        <v>306</v>
      </c>
      <c r="N64" s="16" t="s">
        <v>352</v>
      </c>
      <c r="O64" s="16" t="s">
        <v>1323</v>
      </c>
      <c r="P64" s="16" t="s">
        <v>1449</v>
      </c>
      <c r="Q64" s="16" t="s">
        <v>403</v>
      </c>
      <c r="R64" s="16" t="s">
        <v>31</v>
      </c>
      <c r="S64" s="16" t="s">
        <v>1944</v>
      </c>
      <c r="T64" s="16" t="s">
        <v>111</v>
      </c>
      <c r="U64" s="16" t="s">
        <v>309</v>
      </c>
      <c r="V64" s="78">
        <v>900</v>
      </c>
      <c r="W64" s="16"/>
      <c r="X64" s="16"/>
      <c r="Y64" s="16"/>
      <c r="Z64" s="16"/>
      <c r="AA64" s="16"/>
      <c r="AB64" s="63">
        <f>AC64/V64</f>
        <v>1.2607777777777778</v>
      </c>
      <c r="AC64" s="78">
        <v>1134.7</v>
      </c>
      <c r="AD64" s="16"/>
      <c r="AE64" s="16"/>
      <c r="AF64" s="78">
        <f>AE64+AC64</f>
        <v>1134.7</v>
      </c>
      <c r="AG64" s="40" t="s">
        <v>310</v>
      </c>
      <c r="AH64" s="16" t="s">
        <v>312</v>
      </c>
      <c r="AI64" s="16" t="s">
        <v>404</v>
      </c>
      <c r="AJ64" s="16" t="s">
        <v>60</v>
      </c>
      <c r="AK64" s="16" t="s">
        <v>405</v>
      </c>
      <c r="AL64" s="16" t="s">
        <v>406</v>
      </c>
      <c r="AM64" s="39">
        <v>45170</v>
      </c>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row>
    <row r="65" spans="1:282" s="115" customFormat="1" ht="409.5" customHeight="1" x14ac:dyDescent="0.25">
      <c r="A65" s="16">
        <v>60</v>
      </c>
      <c r="B65" s="159" t="s">
        <v>1874</v>
      </c>
      <c r="C65" s="33" t="s">
        <v>494</v>
      </c>
      <c r="D65" s="16" t="s">
        <v>1896</v>
      </c>
      <c r="E65" s="42" t="s">
        <v>1164</v>
      </c>
      <c r="F65" s="15" t="s">
        <v>1052</v>
      </c>
      <c r="G65" s="15" t="s">
        <v>349</v>
      </c>
      <c r="H65" s="16" t="s">
        <v>1616</v>
      </c>
      <c r="I65" s="16" t="s">
        <v>30</v>
      </c>
      <c r="J65" s="72">
        <v>1.3</v>
      </c>
      <c r="K65" s="16" t="s">
        <v>1659</v>
      </c>
      <c r="L65" s="16" t="s">
        <v>29</v>
      </c>
      <c r="M65" s="16" t="s">
        <v>306</v>
      </c>
      <c r="N65" s="16" t="s">
        <v>324</v>
      </c>
      <c r="O65" s="16" t="s">
        <v>1324</v>
      </c>
      <c r="P65" s="16" t="s">
        <v>1449</v>
      </c>
      <c r="Q65" s="16" t="s">
        <v>350</v>
      </c>
      <c r="R65" s="16" t="s">
        <v>31</v>
      </c>
      <c r="S65" s="16" t="s">
        <v>1944</v>
      </c>
      <c r="T65" s="16" t="s">
        <v>1050</v>
      </c>
      <c r="U65" s="16" t="s">
        <v>309</v>
      </c>
      <c r="V65" s="16">
        <v>0.28499999999999998</v>
      </c>
      <c r="W65" s="16"/>
      <c r="X65" s="16"/>
      <c r="Y65" s="16"/>
      <c r="Z65" s="16"/>
      <c r="AA65" s="16"/>
      <c r="AB65" s="16">
        <v>36.5</v>
      </c>
      <c r="AC65" s="16">
        <v>10.199999999999999</v>
      </c>
      <c r="AD65" s="16"/>
      <c r="AE65" s="16"/>
      <c r="AF65" s="16">
        <v>10.4</v>
      </c>
      <c r="AG65" s="40" t="s">
        <v>310</v>
      </c>
      <c r="AH65" s="16" t="s">
        <v>312</v>
      </c>
      <c r="AI65" s="16" t="s">
        <v>351</v>
      </c>
      <c r="AJ65" s="16" t="s">
        <v>60</v>
      </c>
      <c r="AK65" s="16" t="s">
        <v>318</v>
      </c>
      <c r="AL65" s="16" t="s">
        <v>348</v>
      </c>
      <c r="AM65" s="39">
        <v>45047</v>
      </c>
      <c r="AN65" s="10"/>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c r="IW65" s="29"/>
      <c r="IX65" s="29"/>
      <c r="IY65" s="29"/>
      <c r="IZ65" s="29"/>
      <c r="JA65" s="29"/>
      <c r="JB65" s="29"/>
      <c r="JC65" s="29"/>
      <c r="JD65" s="29"/>
      <c r="JE65" s="29"/>
      <c r="JF65" s="29"/>
      <c r="JG65" s="29"/>
      <c r="JH65" s="29"/>
      <c r="JI65" s="29"/>
      <c r="JJ65" s="29"/>
      <c r="JK65" s="29"/>
      <c r="JL65" s="29"/>
      <c r="JM65" s="29"/>
      <c r="JN65" s="29"/>
      <c r="JO65" s="29"/>
      <c r="JP65" s="29"/>
      <c r="JQ65" s="29"/>
      <c r="JR65" s="29"/>
      <c r="JS65" s="29"/>
      <c r="JT65" s="29"/>
      <c r="JU65" s="29"/>
      <c r="JV65" s="29"/>
    </row>
    <row r="66" spans="1:282" s="10" customFormat="1" ht="240" customHeight="1" x14ac:dyDescent="0.25">
      <c r="A66" s="16">
        <v>61</v>
      </c>
      <c r="B66" s="160" t="s">
        <v>1874</v>
      </c>
      <c r="C66" s="34" t="s">
        <v>494</v>
      </c>
      <c r="D66" s="34" t="s">
        <v>1896</v>
      </c>
      <c r="E66" s="45" t="s">
        <v>1165</v>
      </c>
      <c r="F66" s="15" t="s">
        <v>1697</v>
      </c>
      <c r="G66" s="57" t="s">
        <v>1696</v>
      </c>
      <c r="H66" s="34" t="s">
        <v>1617</v>
      </c>
      <c r="I66" s="16" t="s">
        <v>30</v>
      </c>
      <c r="J66" s="72">
        <v>7.7</v>
      </c>
      <c r="K66" s="16" t="s">
        <v>1659</v>
      </c>
      <c r="L66" s="16" t="s">
        <v>29</v>
      </c>
      <c r="M66" s="16" t="s">
        <v>306</v>
      </c>
      <c r="N66" s="34" t="s">
        <v>382</v>
      </c>
      <c r="O66" s="34" t="s">
        <v>1325</v>
      </c>
      <c r="P66" s="34" t="s">
        <v>1450</v>
      </c>
      <c r="Q66" s="34" t="s">
        <v>395</v>
      </c>
      <c r="R66" s="34" t="s">
        <v>456</v>
      </c>
      <c r="S66" s="16" t="s">
        <v>1944</v>
      </c>
      <c r="T66" s="34" t="s">
        <v>87</v>
      </c>
      <c r="U66" s="16" t="s">
        <v>309</v>
      </c>
      <c r="V66" s="34">
        <v>0.8</v>
      </c>
      <c r="W66" s="34"/>
      <c r="X66" s="34"/>
      <c r="Y66" s="34"/>
      <c r="Z66" s="34"/>
      <c r="AA66" s="34"/>
      <c r="AB66" s="34">
        <v>189.9</v>
      </c>
      <c r="AC66" s="16">
        <v>151.91999999999999</v>
      </c>
      <c r="AD66" s="34"/>
      <c r="AE66" s="34"/>
      <c r="AF66" s="16">
        <v>151.91999999999999</v>
      </c>
      <c r="AG66" s="40" t="s">
        <v>310</v>
      </c>
      <c r="AH66" s="34" t="s">
        <v>312</v>
      </c>
      <c r="AI66" s="34" t="s">
        <v>396</v>
      </c>
      <c r="AJ66" s="34" t="s">
        <v>60</v>
      </c>
      <c r="AK66" s="16" t="s">
        <v>362</v>
      </c>
      <c r="AL66" s="34" t="s">
        <v>397</v>
      </c>
      <c r="AM66" s="202">
        <v>45002</v>
      </c>
      <c r="AN66" s="9"/>
      <c r="AO66" s="116"/>
      <c r="AP66" s="116"/>
      <c r="AQ66" s="117"/>
      <c r="AR66" s="116"/>
      <c r="AS66" s="116"/>
      <c r="AT66" s="116"/>
      <c r="AU66" s="116"/>
      <c r="AV66" s="116"/>
      <c r="AW66" s="116"/>
      <c r="AX66" s="116"/>
      <c r="AY66" s="116"/>
      <c r="AZ66" s="116"/>
      <c r="BA66" s="116"/>
      <c r="BB66" s="116"/>
      <c r="BC66" s="116"/>
      <c r="BD66" s="116"/>
      <c r="BE66" s="116"/>
      <c r="BF66" s="116"/>
      <c r="BG66" s="116"/>
      <c r="BH66" s="116"/>
      <c r="BI66" s="116"/>
      <c r="BJ66" s="116"/>
      <c r="BK66" s="116"/>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14"/>
      <c r="IH66" s="114"/>
      <c r="II66" s="114"/>
      <c r="IJ66" s="114"/>
      <c r="IK66" s="114"/>
      <c r="IL66" s="114"/>
      <c r="IM66" s="114"/>
      <c r="IN66" s="114"/>
      <c r="IO66" s="114"/>
      <c r="IP66" s="114"/>
      <c r="IQ66" s="114"/>
      <c r="IR66" s="114"/>
      <c r="IS66" s="114"/>
      <c r="IT66" s="114"/>
      <c r="IU66" s="114"/>
      <c r="IV66" s="114"/>
      <c r="IW66" s="114"/>
      <c r="IX66" s="114"/>
      <c r="IY66" s="114"/>
      <c r="IZ66" s="114"/>
      <c r="JA66" s="114"/>
      <c r="JB66" s="114"/>
      <c r="JC66" s="114"/>
      <c r="JD66" s="114"/>
      <c r="JE66" s="114"/>
      <c r="JF66" s="114"/>
      <c r="JG66" s="114"/>
      <c r="JH66" s="114"/>
      <c r="JI66" s="114"/>
      <c r="JJ66" s="114"/>
      <c r="JK66" s="114"/>
      <c r="JL66" s="114"/>
      <c r="JM66" s="114"/>
      <c r="JN66" s="114"/>
      <c r="JO66" s="114"/>
      <c r="JP66" s="114"/>
      <c r="JQ66" s="114"/>
      <c r="JR66" s="114"/>
      <c r="JS66" s="114"/>
      <c r="JT66" s="114"/>
      <c r="JU66" s="114"/>
      <c r="JV66" s="114"/>
    </row>
    <row r="67" spans="1:282" s="119" customFormat="1" ht="390" customHeight="1" x14ac:dyDescent="0.25">
      <c r="A67" s="16">
        <v>62</v>
      </c>
      <c r="B67" s="157" t="s">
        <v>1874</v>
      </c>
      <c r="C67" s="16" t="s">
        <v>494</v>
      </c>
      <c r="D67" s="16" t="s">
        <v>1896</v>
      </c>
      <c r="E67" s="42" t="s">
        <v>1166</v>
      </c>
      <c r="F67" s="15" t="s">
        <v>455</v>
      </c>
      <c r="G67" s="15" t="s">
        <v>1773</v>
      </c>
      <c r="H67" s="16" t="s">
        <v>1618</v>
      </c>
      <c r="I67" s="16" t="s">
        <v>30</v>
      </c>
      <c r="J67" s="72">
        <v>9.4</v>
      </c>
      <c r="K67" s="16" t="s">
        <v>1659</v>
      </c>
      <c r="L67" s="16" t="s">
        <v>29</v>
      </c>
      <c r="M67" s="16" t="s">
        <v>426</v>
      </c>
      <c r="N67" s="16" t="s">
        <v>382</v>
      </c>
      <c r="O67" s="16" t="s">
        <v>1326</v>
      </c>
      <c r="P67" s="16" t="s">
        <v>1451</v>
      </c>
      <c r="Q67" s="16" t="s">
        <v>395</v>
      </c>
      <c r="R67" s="16" t="s">
        <v>456</v>
      </c>
      <c r="S67" s="16" t="s">
        <v>1944</v>
      </c>
      <c r="T67" s="16" t="s">
        <v>87</v>
      </c>
      <c r="U67" s="16" t="s">
        <v>309</v>
      </c>
      <c r="V67" s="16">
        <v>1.88</v>
      </c>
      <c r="W67" s="16"/>
      <c r="X67" s="16"/>
      <c r="Y67" s="16"/>
      <c r="Z67" s="16"/>
      <c r="AA67" s="16"/>
      <c r="AB67" s="16">
        <v>40</v>
      </c>
      <c r="AC67" s="16">
        <v>75.2</v>
      </c>
      <c r="AD67" s="16"/>
      <c r="AE67" s="16"/>
      <c r="AF67" s="16">
        <v>75.2</v>
      </c>
      <c r="AG67" s="40" t="s">
        <v>428</v>
      </c>
      <c r="AH67" s="16" t="s">
        <v>312</v>
      </c>
      <c r="AI67" s="16" t="s">
        <v>457</v>
      </c>
      <c r="AJ67" s="16" t="s">
        <v>60</v>
      </c>
      <c r="AK67" s="16" t="s">
        <v>318</v>
      </c>
      <c r="AL67" s="16" t="s">
        <v>458</v>
      </c>
      <c r="AM67" s="40" t="s">
        <v>428</v>
      </c>
      <c r="AN67" s="9"/>
      <c r="AO67" s="114"/>
      <c r="AP67" s="114"/>
      <c r="AQ67" s="118"/>
      <c r="AR67" s="114"/>
      <c r="AS67" s="114"/>
      <c r="AT67" s="114"/>
      <c r="AU67" s="114"/>
      <c r="AV67" s="114"/>
      <c r="AW67" s="114"/>
      <c r="AX67" s="114"/>
      <c r="AY67" s="114"/>
      <c r="AZ67" s="114"/>
      <c r="BA67" s="114"/>
      <c r="BB67" s="114"/>
      <c r="BC67" s="114"/>
      <c r="BD67" s="114"/>
      <c r="BE67" s="114"/>
      <c r="BF67" s="114"/>
      <c r="BG67" s="114"/>
      <c r="BH67" s="114"/>
      <c r="BI67" s="114"/>
      <c r="BJ67" s="114"/>
      <c r="BK67" s="114"/>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c r="IR67" s="116"/>
      <c r="IS67" s="116"/>
      <c r="IT67" s="116"/>
      <c r="IU67" s="116"/>
      <c r="IV67" s="116"/>
      <c r="IW67" s="116"/>
      <c r="IX67" s="116"/>
      <c r="IY67" s="116"/>
      <c r="IZ67" s="116"/>
      <c r="JA67" s="116"/>
      <c r="JB67" s="116"/>
      <c r="JC67" s="116"/>
      <c r="JD67" s="116"/>
      <c r="JE67" s="116"/>
      <c r="JF67" s="116"/>
      <c r="JG67" s="116"/>
      <c r="JH67" s="116"/>
      <c r="JI67" s="116"/>
      <c r="JJ67" s="116"/>
      <c r="JK67" s="116"/>
      <c r="JL67" s="116"/>
      <c r="JM67" s="116"/>
      <c r="JN67" s="116"/>
      <c r="JO67" s="116"/>
      <c r="JP67" s="116"/>
      <c r="JQ67" s="116"/>
      <c r="JR67" s="116"/>
      <c r="JS67" s="116"/>
      <c r="JT67" s="116"/>
      <c r="JU67" s="116"/>
      <c r="JV67" s="116"/>
    </row>
    <row r="68" spans="1:282" s="120" customFormat="1" ht="409.5" customHeight="1" x14ac:dyDescent="0.25">
      <c r="A68" s="16">
        <v>63</v>
      </c>
      <c r="B68" s="157" t="s">
        <v>1874</v>
      </c>
      <c r="C68" s="16" t="s">
        <v>494</v>
      </c>
      <c r="D68" s="16" t="s">
        <v>1896</v>
      </c>
      <c r="E68" s="42" t="s">
        <v>1774</v>
      </c>
      <c r="F68" s="15" t="s">
        <v>1775</v>
      </c>
      <c r="G68" s="15" t="s">
        <v>1698</v>
      </c>
      <c r="H68" s="16" t="s">
        <v>490</v>
      </c>
      <c r="I68" s="16" t="s">
        <v>30</v>
      </c>
      <c r="J68" s="72">
        <v>5.5</v>
      </c>
      <c r="K68" s="16" t="s">
        <v>1659</v>
      </c>
      <c r="L68" s="16" t="s">
        <v>29</v>
      </c>
      <c r="M68" s="16" t="s">
        <v>426</v>
      </c>
      <c r="N68" s="16" t="s">
        <v>324</v>
      </c>
      <c r="O68" s="16" t="s">
        <v>1327</v>
      </c>
      <c r="P68" s="16" t="s">
        <v>1452</v>
      </c>
      <c r="Q68" s="16" t="s">
        <v>489</v>
      </c>
      <c r="R68" s="16" t="s">
        <v>31</v>
      </c>
      <c r="S68" s="16" t="s">
        <v>1944</v>
      </c>
      <c r="T68" s="16" t="s">
        <v>32</v>
      </c>
      <c r="U68" s="16" t="s">
        <v>309</v>
      </c>
      <c r="V68" s="16">
        <v>1.1000000000000001</v>
      </c>
      <c r="W68" s="16"/>
      <c r="X68" s="16"/>
      <c r="Y68" s="16"/>
      <c r="Z68" s="16"/>
      <c r="AA68" s="16"/>
      <c r="AB68" s="16">
        <v>40</v>
      </c>
      <c r="AC68" s="16">
        <v>44</v>
      </c>
      <c r="AD68" s="16"/>
      <c r="AE68" s="16"/>
      <c r="AF68" s="16">
        <v>44</v>
      </c>
      <c r="AG68" s="40" t="s">
        <v>428</v>
      </c>
      <c r="AH68" s="16" t="s">
        <v>312</v>
      </c>
      <c r="AI68" s="16" t="s">
        <v>490</v>
      </c>
      <c r="AJ68" s="16" t="s">
        <v>60</v>
      </c>
      <c r="AK68" s="16" t="s">
        <v>318</v>
      </c>
      <c r="AL68" s="16" t="s">
        <v>491</v>
      </c>
      <c r="AM68" s="40" t="s">
        <v>428</v>
      </c>
      <c r="AN68" s="1"/>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c r="GI68" s="114"/>
      <c r="GJ68" s="114"/>
      <c r="GK68" s="114"/>
      <c r="GL68" s="114"/>
      <c r="GM68" s="114"/>
      <c r="GN68" s="114"/>
      <c r="GO68" s="114"/>
      <c r="GP68" s="114"/>
      <c r="GQ68" s="114"/>
      <c r="GR68" s="114"/>
      <c r="GS68" s="114"/>
      <c r="GT68" s="114"/>
      <c r="GU68" s="114"/>
      <c r="GV68" s="114"/>
      <c r="GW68" s="114"/>
      <c r="GX68" s="114"/>
      <c r="GY68" s="114"/>
      <c r="GZ68" s="114"/>
      <c r="HA68" s="114"/>
      <c r="HB68" s="114"/>
      <c r="HC68" s="114"/>
      <c r="HD68" s="114"/>
      <c r="HE68" s="114"/>
      <c r="HF68" s="114"/>
      <c r="HG68" s="114"/>
      <c r="HH68" s="114"/>
      <c r="HI68" s="114"/>
      <c r="HJ68" s="114"/>
      <c r="HK68" s="114"/>
      <c r="HL68" s="114"/>
      <c r="HM68" s="114"/>
      <c r="HN68" s="114"/>
      <c r="HO68" s="114"/>
      <c r="HP68" s="114"/>
      <c r="HQ68" s="114"/>
      <c r="HR68" s="114"/>
      <c r="HS68" s="114"/>
      <c r="HT68" s="114"/>
      <c r="HU68" s="114"/>
      <c r="HV68" s="114"/>
      <c r="HW68" s="114"/>
      <c r="HX68" s="114"/>
      <c r="HY68" s="114"/>
      <c r="HZ68" s="114"/>
      <c r="IA68" s="114"/>
      <c r="IB68" s="114"/>
      <c r="IC68" s="114"/>
      <c r="ID68" s="114"/>
      <c r="IE68" s="114"/>
      <c r="IF68" s="114"/>
      <c r="IG68" s="114"/>
      <c r="IH68" s="114"/>
      <c r="II68" s="114"/>
      <c r="IJ68" s="114"/>
      <c r="IK68" s="114"/>
      <c r="IL68" s="114"/>
      <c r="IM68" s="114"/>
      <c r="IN68" s="114"/>
      <c r="IO68" s="114"/>
      <c r="IP68" s="114"/>
      <c r="IQ68" s="114"/>
      <c r="IR68" s="114"/>
      <c r="IS68" s="114"/>
      <c r="IT68" s="114"/>
      <c r="IU68" s="114"/>
      <c r="IV68" s="114"/>
      <c r="IW68" s="114"/>
      <c r="IX68" s="114"/>
      <c r="IY68" s="114"/>
      <c r="IZ68" s="114"/>
      <c r="JA68" s="114"/>
      <c r="JB68" s="114"/>
      <c r="JC68" s="114"/>
      <c r="JD68" s="114"/>
      <c r="JE68" s="114"/>
      <c r="JF68" s="114"/>
      <c r="JG68" s="114"/>
      <c r="JH68" s="114"/>
      <c r="JI68" s="114"/>
      <c r="JJ68" s="114"/>
      <c r="JK68" s="114"/>
      <c r="JL68" s="114"/>
      <c r="JM68" s="114"/>
      <c r="JN68" s="114"/>
      <c r="JO68" s="114"/>
      <c r="JP68" s="114"/>
      <c r="JQ68" s="114"/>
      <c r="JR68" s="114"/>
      <c r="JS68" s="114"/>
      <c r="JT68" s="114"/>
      <c r="JU68" s="114"/>
      <c r="JV68" s="114"/>
    </row>
    <row r="69" spans="1:282" s="120" customFormat="1" ht="318.75" x14ac:dyDescent="0.25">
      <c r="A69" s="16">
        <v>64</v>
      </c>
      <c r="B69" s="157" t="s">
        <v>1874</v>
      </c>
      <c r="C69" s="16" t="s">
        <v>494</v>
      </c>
      <c r="D69" s="16" t="s">
        <v>1896</v>
      </c>
      <c r="E69" s="42" t="s">
        <v>1167</v>
      </c>
      <c r="F69" s="15" t="s">
        <v>1776</v>
      </c>
      <c r="G69" s="15" t="s">
        <v>1777</v>
      </c>
      <c r="H69" s="16" t="s">
        <v>1619</v>
      </c>
      <c r="I69" s="16" t="s">
        <v>30</v>
      </c>
      <c r="J69" s="72">
        <v>2.2999999999999998</v>
      </c>
      <c r="K69" s="16" t="s">
        <v>1659</v>
      </c>
      <c r="L69" s="16" t="s">
        <v>29</v>
      </c>
      <c r="M69" s="16" t="s">
        <v>426</v>
      </c>
      <c r="N69" s="16" t="s">
        <v>324</v>
      </c>
      <c r="O69" s="16" t="s">
        <v>1328</v>
      </c>
      <c r="P69" s="16" t="s">
        <v>1450</v>
      </c>
      <c r="Q69" s="16" t="s">
        <v>489</v>
      </c>
      <c r="R69" s="16" t="s">
        <v>31</v>
      </c>
      <c r="S69" s="16" t="s">
        <v>1944</v>
      </c>
      <c r="T69" s="16" t="s">
        <v>32</v>
      </c>
      <c r="U69" s="16" t="s">
        <v>309</v>
      </c>
      <c r="V69" s="16">
        <v>0.46</v>
      </c>
      <c r="W69" s="16"/>
      <c r="X69" s="16"/>
      <c r="Y69" s="16"/>
      <c r="Z69" s="16"/>
      <c r="AA69" s="16"/>
      <c r="AB69" s="16">
        <v>40</v>
      </c>
      <c r="AC69" s="16">
        <v>18.399999999999999</v>
      </c>
      <c r="AD69" s="16"/>
      <c r="AE69" s="16"/>
      <c r="AF69" s="16">
        <v>18.399999999999999</v>
      </c>
      <c r="AG69" s="40" t="s">
        <v>428</v>
      </c>
      <c r="AH69" s="16" t="s">
        <v>312</v>
      </c>
      <c r="AI69" s="16" t="s">
        <v>492</v>
      </c>
      <c r="AJ69" s="16" t="s">
        <v>60</v>
      </c>
      <c r="AK69" s="16" t="s">
        <v>318</v>
      </c>
      <c r="AL69" s="16" t="s">
        <v>493</v>
      </c>
      <c r="AM69" s="40" t="s">
        <v>428</v>
      </c>
      <c r="AN69" s="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c r="GI69" s="114"/>
      <c r="GJ69" s="114"/>
      <c r="GK69" s="114"/>
      <c r="GL69" s="114"/>
      <c r="GM69" s="114"/>
      <c r="GN69" s="114"/>
      <c r="GO69" s="114"/>
      <c r="GP69" s="114"/>
      <c r="GQ69" s="114"/>
      <c r="GR69" s="114"/>
      <c r="GS69" s="114"/>
      <c r="GT69" s="114"/>
      <c r="GU69" s="114"/>
      <c r="GV69" s="114"/>
      <c r="GW69" s="114"/>
      <c r="GX69" s="114"/>
      <c r="GY69" s="114"/>
      <c r="GZ69" s="114"/>
      <c r="HA69" s="114"/>
      <c r="HB69" s="114"/>
      <c r="HC69" s="114"/>
      <c r="HD69" s="114"/>
      <c r="HE69" s="114"/>
      <c r="HF69" s="114"/>
      <c r="HG69" s="114"/>
      <c r="HH69" s="114"/>
      <c r="HI69" s="114"/>
      <c r="HJ69" s="114"/>
      <c r="HK69" s="114"/>
      <c r="HL69" s="114"/>
      <c r="HM69" s="114"/>
      <c r="HN69" s="114"/>
      <c r="HO69" s="114"/>
      <c r="HP69" s="114"/>
      <c r="HQ69" s="114"/>
      <c r="HR69" s="114"/>
      <c r="HS69" s="114"/>
      <c r="HT69" s="114"/>
      <c r="HU69" s="114"/>
      <c r="HV69" s="114"/>
      <c r="HW69" s="114"/>
      <c r="HX69" s="114"/>
      <c r="HY69" s="114"/>
      <c r="HZ69" s="114"/>
      <c r="IA69" s="114"/>
      <c r="IB69" s="114"/>
      <c r="IC69" s="114"/>
      <c r="ID69" s="114"/>
      <c r="IE69" s="114"/>
      <c r="IF69" s="114"/>
      <c r="IG69" s="114"/>
      <c r="IH69" s="114"/>
      <c r="II69" s="114"/>
      <c r="IJ69" s="114"/>
      <c r="IK69" s="114"/>
      <c r="IL69" s="114"/>
      <c r="IM69" s="114"/>
      <c r="IN69" s="114"/>
      <c r="IO69" s="114"/>
      <c r="IP69" s="114"/>
      <c r="IQ69" s="114"/>
      <c r="IR69" s="114"/>
      <c r="IS69" s="114"/>
      <c r="IT69" s="114"/>
      <c r="IU69" s="114"/>
      <c r="IV69" s="114"/>
      <c r="IW69" s="114"/>
      <c r="IX69" s="114"/>
      <c r="IY69" s="114"/>
      <c r="IZ69" s="114"/>
      <c r="JA69" s="114"/>
      <c r="JB69" s="114"/>
      <c r="JC69" s="114"/>
      <c r="JD69" s="114"/>
      <c r="JE69" s="114"/>
      <c r="JF69" s="114"/>
      <c r="JG69" s="114"/>
      <c r="JH69" s="114"/>
      <c r="JI69" s="114"/>
      <c r="JJ69" s="114"/>
      <c r="JK69" s="114"/>
      <c r="JL69" s="114"/>
      <c r="JM69" s="114"/>
      <c r="JN69" s="114"/>
      <c r="JO69" s="114"/>
      <c r="JP69" s="114"/>
      <c r="JQ69" s="114"/>
      <c r="JR69" s="114"/>
      <c r="JS69" s="114"/>
      <c r="JT69" s="114"/>
      <c r="JU69" s="114"/>
      <c r="JV69" s="114"/>
    </row>
    <row r="70" spans="1:282" s="120" customFormat="1" ht="306" x14ac:dyDescent="0.25">
      <c r="A70" s="16">
        <v>65</v>
      </c>
      <c r="B70" s="157" t="s">
        <v>1874</v>
      </c>
      <c r="C70" s="16" t="s">
        <v>494</v>
      </c>
      <c r="D70" s="16" t="s">
        <v>1896</v>
      </c>
      <c r="E70" s="42" t="s">
        <v>1168</v>
      </c>
      <c r="F70" s="15" t="s">
        <v>1053</v>
      </c>
      <c r="G70" s="15" t="s">
        <v>1801</v>
      </c>
      <c r="H70" s="16" t="s">
        <v>1620</v>
      </c>
      <c r="I70" s="16" t="s">
        <v>30</v>
      </c>
      <c r="J70" s="72">
        <v>60</v>
      </c>
      <c r="K70" s="16" t="s">
        <v>1659</v>
      </c>
      <c r="L70" s="16" t="s">
        <v>29</v>
      </c>
      <c r="M70" s="16" t="s">
        <v>306</v>
      </c>
      <c r="N70" s="16" t="s">
        <v>324</v>
      </c>
      <c r="O70" s="16" t="s">
        <v>1328</v>
      </c>
      <c r="P70" s="16" t="s">
        <v>1450</v>
      </c>
      <c r="Q70" s="16" t="s">
        <v>329</v>
      </c>
      <c r="R70" s="16" t="s">
        <v>215</v>
      </c>
      <c r="S70" s="16" t="s">
        <v>1944</v>
      </c>
      <c r="T70" s="16" t="s">
        <v>32</v>
      </c>
      <c r="U70" s="16" t="s">
        <v>309</v>
      </c>
      <c r="V70" s="16">
        <v>25</v>
      </c>
      <c r="W70" s="16"/>
      <c r="X70" s="16"/>
      <c r="Y70" s="16"/>
      <c r="Z70" s="16"/>
      <c r="AA70" s="16"/>
      <c r="AB70" s="16">
        <v>43.2</v>
      </c>
      <c r="AC70" s="72">
        <v>1080</v>
      </c>
      <c r="AD70" s="16"/>
      <c r="AE70" s="72"/>
      <c r="AF70" s="72">
        <v>1080</v>
      </c>
      <c r="AG70" s="40" t="s">
        <v>310</v>
      </c>
      <c r="AH70" s="16" t="s">
        <v>312</v>
      </c>
      <c r="AI70" s="16" t="s">
        <v>330</v>
      </c>
      <c r="AJ70" s="16" t="s">
        <v>60</v>
      </c>
      <c r="AK70" s="16" t="s">
        <v>318</v>
      </c>
      <c r="AL70" s="16" t="s">
        <v>331</v>
      </c>
      <c r="AM70" s="40" t="s">
        <v>310</v>
      </c>
      <c r="AN70" s="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c r="HQ70" s="114"/>
      <c r="HR70" s="114"/>
      <c r="HS70" s="114"/>
      <c r="HT70" s="114"/>
      <c r="HU70" s="114"/>
      <c r="HV70" s="114"/>
      <c r="HW70" s="114"/>
      <c r="HX70" s="114"/>
      <c r="HY70" s="114"/>
      <c r="HZ70" s="114"/>
      <c r="IA70" s="114"/>
      <c r="IB70" s="114"/>
      <c r="IC70" s="114"/>
      <c r="ID70" s="114"/>
      <c r="IE70" s="114"/>
      <c r="IF70" s="114"/>
      <c r="IG70" s="114"/>
      <c r="IH70" s="114"/>
      <c r="II70" s="114"/>
      <c r="IJ70" s="114"/>
      <c r="IK70" s="114"/>
      <c r="IL70" s="114"/>
      <c r="IM70" s="114"/>
      <c r="IN70" s="114"/>
      <c r="IO70" s="114"/>
      <c r="IP70" s="114"/>
      <c r="IQ70" s="114"/>
      <c r="IR70" s="114"/>
      <c r="IS70" s="114"/>
      <c r="IT70" s="114"/>
      <c r="IU70" s="114"/>
      <c r="IV70" s="114"/>
      <c r="IW70" s="114"/>
      <c r="IX70" s="114"/>
      <c r="IY70" s="114"/>
      <c r="IZ70" s="114"/>
      <c r="JA70" s="114"/>
      <c r="JB70" s="114"/>
      <c r="JC70" s="114"/>
      <c r="JD70" s="114"/>
      <c r="JE70" s="114"/>
      <c r="JF70" s="114"/>
      <c r="JG70" s="114"/>
      <c r="JH70" s="114"/>
      <c r="JI70" s="114"/>
      <c r="JJ70" s="114"/>
      <c r="JK70" s="114"/>
      <c r="JL70" s="114"/>
      <c r="JM70" s="114"/>
      <c r="JN70" s="114"/>
      <c r="JO70" s="114"/>
      <c r="JP70" s="114"/>
      <c r="JQ70" s="114"/>
      <c r="JR70" s="114"/>
      <c r="JS70" s="114"/>
      <c r="JT70" s="114"/>
      <c r="JU70" s="114"/>
      <c r="JV70" s="114"/>
    </row>
    <row r="71" spans="1:282" s="120" customFormat="1" ht="375" customHeight="1" x14ac:dyDescent="0.25">
      <c r="A71" s="16">
        <v>66</v>
      </c>
      <c r="B71" s="157" t="s">
        <v>1874</v>
      </c>
      <c r="C71" s="16" t="s">
        <v>494</v>
      </c>
      <c r="D71" s="16" t="s">
        <v>1896</v>
      </c>
      <c r="E71" s="42" t="s">
        <v>1169</v>
      </c>
      <c r="F71" s="15" t="s">
        <v>374</v>
      </c>
      <c r="G71" s="15" t="s">
        <v>1802</v>
      </c>
      <c r="H71" s="16" t="s">
        <v>1621</v>
      </c>
      <c r="I71" s="16" t="s">
        <v>30</v>
      </c>
      <c r="J71" s="72">
        <v>17.2</v>
      </c>
      <c r="K71" s="16" t="s">
        <v>1659</v>
      </c>
      <c r="L71" s="16" t="s">
        <v>29</v>
      </c>
      <c r="M71" s="16" t="s">
        <v>306</v>
      </c>
      <c r="N71" s="16" t="s">
        <v>375</v>
      </c>
      <c r="O71" s="16" t="s">
        <v>1329</v>
      </c>
      <c r="P71" s="16" t="s">
        <v>1450</v>
      </c>
      <c r="Q71" s="16" t="s">
        <v>329</v>
      </c>
      <c r="R71" s="16" t="s">
        <v>31</v>
      </c>
      <c r="S71" s="16" t="s">
        <v>1944</v>
      </c>
      <c r="T71" s="16" t="s">
        <v>32</v>
      </c>
      <c r="U71" s="16" t="s">
        <v>309</v>
      </c>
      <c r="V71" s="16">
        <v>4</v>
      </c>
      <c r="W71" s="16"/>
      <c r="X71" s="16"/>
      <c r="Y71" s="16"/>
      <c r="Z71" s="16"/>
      <c r="AA71" s="16"/>
      <c r="AB71" s="16">
        <v>77.400000000000006</v>
      </c>
      <c r="AC71" s="16">
        <v>309.60000000000002</v>
      </c>
      <c r="AD71" s="16"/>
      <c r="AE71" s="16"/>
      <c r="AF71" s="16">
        <v>309.60000000000002</v>
      </c>
      <c r="AG71" s="40" t="s">
        <v>310</v>
      </c>
      <c r="AH71" s="16" t="s">
        <v>312</v>
      </c>
      <c r="AI71" s="16" t="s">
        <v>376</v>
      </c>
      <c r="AJ71" s="16" t="s">
        <v>60</v>
      </c>
      <c r="AK71" s="16" t="s">
        <v>318</v>
      </c>
      <c r="AL71" s="16" t="s">
        <v>377</v>
      </c>
      <c r="AM71" s="39">
        <v>45000</v>
      </c>
      <c r="AN71" s="1"/>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c r="GI71" s="114"/>
      <c r="GJ71" s="114"/>
      <c r="GK71" s="114"/>
      <c r="GL71" s="114"/>
      <c r="GM71" s="114"/>
      <c r="GN71" s="114"/>
      <c r="GO71" s="114"/>
      <c r="GP71" s="114"/>
      <c r="GQ71" s="114"/>
      <c r="GR71" s="114"/>
      <c r="GS71" s="114"/>
      <c r="GT71" s="114"/>
      <c r="GU71" s="114"/>
      <c r="GV71" s="114"/>
      <c r="GW71" s="114"/>
      <c r="GX71" s="114"/>
      <c r="GY71" s="114"/>
      <c r="GZ71" s="114"/>
      <c r="HA71" s="114"/>
      <c r="HB71" s="114"/>
      <c r="HC71" s="114"/>
      <c r="HD71" s="114"/>
      <c r="HE71" s="114"/>
      <c r="HF71" s="114"/>
      <c r="HG71" s="114"/>
      <c r="HH71" s="114"/>
      <c r="HI71" s="114"/>
      <c r="HJ71" s="114"/>
      <c r="HK71" s="114"/>
      <c r="HL71" s="114"/>
      <c r="HM71" s="114"/>
      <c r="HN71" s="114"/>
      <c r="HO71" s="114"/>
      <c r="HP71" s="114"/>
      <c r="HQ71" s="114"/>
      <c r="HR71" s="114"/>
      <c r="HS71" s="114"/>
      <c r="HT71" s="114"/>
      <c r="HU71" s="114"/>
      <c r="HV71" s="114"/>
      <c r="HW71" s="114"/>
      <c r="HX71" s="114"/>
      <c r="HY71" s="114"/>
      <c r="HZ71" s="114"/>
      <c r="IA71" s="114"/>
      <c r="IB71" s="114"/>
      <c r="IC71" s="114"/>
      <c r="ID71" s="114"/>
      <c r="IE71" s="114"/>
      <c r="IF71" s="114"/>
      <c r="IG71" s="114"/>
      <c r="IH71" s="114"/>
      <c r="II71" s="114"/>
      <c r="IJ71" s="114"/>
      <c r="IK71" s="114"/>
      <c r="IL71" s="114"/>
      <c r="IM71" s="114"/>
      <c r="IN71" s="114"/>
      <c r="IO71" s="114"/>
      <c r="IP71" s="114"/>
      <c r="IQ71" s="114"/>
      <c r="IR71" s="114"/>
      <c r="IS71" s="114"/>
      <c r="IT71" s="114"/>
      <c r="IU71" s="114"/>
      <c r="IV71" s="114"/>
      <c r="IW71" s="114"/>
      <c r="IX71" s="114"/>
      <c r="IY71" s="114"/>
      <c r="IZ71" s="114"/>
      <c r="JA71" s="114"/>
      <c r="JB71" s="114"/>
      <c r="JC71" s="114"/>
      <c r="JD71" s="114"/>
      <c r="JE71" s="114"/>
      <c r="JF71" s="114"/>
      <c r="JG71" s="114"/>
      <c r="JH71" s="114"/>
      <c r="JI71" s="114"/>
      <c r="JJ71" s="114"/>
      <c r="JK71" s="114"/>
      <c r="JL71" s="114"/>
      <c r="JM71" s="114"/>
      <c r="JN71" s="114"/>
      <c r="JO71" s="114"/>
      <c r="JP71" s="114"/>
      <c r="JQ71" s="114"/>
      <c r="JR71" s="114"/>
      <c r="JS71" s="114"/>
      <c r="JT71" s="114"/>
      <c r="JU71" s="114"/>
      <c r="JV71" s="114"/>
    </row>
    <row r="72" spans="1:282" s="120" customFormat="1" ht="387" customHeight="1" x14ac:dyDescent="0.25">
      <c r="A72" s="16">
        <v>67</v>
      </c>
      <c r="B72" s="157" t="s">
        <v>1874</v>
      </c>
      <c r="C72" s="16" t="s">
        <v>494</v>
      </c>
      <c r="D72" s="16" t="s">
        <v>1896</v>
      </c>
      <c r="E72" s="42" t="s">
        <v>1699</v>
      </c>
      <c r="F72" s="15" t="s">
        <v>1778</v>
      </c>
      <c r="G72" s="15" t="s">
        <v>468</v>
      </c>
      <c r="H72" s="16" t="s">
        <v>469</v>
      </c>
      <c r="I72" s="16" t="s">
        <v>30</v>
      </c>
      <c r="J72" s="72">
        <v>4.2</v>
      </c>
      <c r="K72" s="16" t="s">
        <v>1659</v>
      </c>
      <c r="L72" s="16" t="s">
        <v>29</v>
      </c>
      <c r="M72" s="16" t="s">
        <v>426</v>
      </c>
      <c r="N72" s="16" t="s">
        <v>324</v>
      </c>
      <c r="O72" s="16" t="s">
        <v>1330</v>
      </c>
      <c r="P72" s="16" t="s">
        <v>1451</v>
      </c>
      <c r="Q72" s="16" t="s">
        <v>329</v>
      </c>
      <c r="R72" s="16" t="s">
        <v>31</v>
      </c>
      <c r="S72" s="16" t="s">
        <v>1944</v>
      </c>
      <c r="T72" s="16" t="s">
        <v>32</v>
      </c>
      <c r="U72" s="16" t="s">
        <v>309</v>
      </c>
      <c r="V72" s="16">
        <v>0.84</v>
      </c>
      <c r="W72" s="16"/>
      <c r="X72" s="16"/>
      <c r="Y72" s="16"/>
      <c r="Z72" s="16"/>
      <c r="AA72" s="16"/>
      <c r="AB72" s="16">
        <v>40</v>
      </c>
      <c r="AC72" s="16">
        <v>33.6</v>
      </c>
      <c r="AD72" s="16"/>
      <c r="AE72" s="16"/>
      <c r="AF72" s="16">
        <v>33.6</v>
      </c>
      <c r="AG72" s="40" t="s">
        <v>428</v>
      </c>
      <c r="AH72" s="16" t="s">
        <v>312</v>
      </c>
      <c r="AI72" s="16" t="s">
        <v>470</v>
      </c>
      <c r="AJ72" s="16" t="s">
        <v>60</v>
      </c>
      <c r="AK72" s="16" t="s">
        <v>318</v>
      </c>
      <c r="AL72" s="16" t="s">
        <v>1717</v>
      </c>
      <c r="AM72" s="40" t="s">
        <v>428</v>
      </c>
      <c r="AN72" s="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4"/>
      <c r="HO72" s="114"/>
      <c r="HP72" s="114"/>
      <c r="HQ72" s="114"/>
      <c r="HR72" s="114"/>
      <c r="HS72" s="114"/>
      <c r="HT72" s="114"/>
      <c r="HU72" s="114"/>
      <c r="HV72" s="114"/>
      <c r="HW72" s="114"/>
      <c r="HX72" s="114"/>
      <c r="HY72" s="114"/>
      <c r="HZ72" s="114"/>
      <c r="IA72" s="114"/>
      <c r="IB72" s="114"/>
      <c r="IC72" s="114"/>
      <c r="ID72" s="114"/>
      <c r="IE72" s="114"/>
      <c r="IF72" s="114"/>
      <c r="IG72" s="114"/>
      <c r="IH72" s="114"/>
      <c r="II72" s="114"/>
      <c r="IJ72" s="114"/>
      <c r="IK72" s="114"/>
      <c r="IL72" s="114"/>
      <c r="IM72" s="114"/>
      <c r="IN72" s="114"/>
      <c r="IO72" s="114"/>
      <c r="IP72" s="114"/>
      <c r="IQ72" s="114"/>
      <c r="IR72" s="114"/>
      <c r="IS72" s="114"/>
      <c r="IT72" s="114"/>
      <c r="IU72" s="114"/>
      <c r="IV72" s="114"/>
      <c r="IW72" s="114"/>
      <c r="IX72" s="114"/>
      <c r="IY72" s="114"/>
      <c r="IZ72" s="114"/>
      <c r="JA72" s="114"/>
      <c r="JB72" s="114"/>
      <c r="JC72" s="114"/>
      <c r="JD72" s="114"/>
      <c r="JE72" s="114"/>
      <c r="JF72" s="114"/>
      <c r="JG72" s="114"/>
      <c r="JH72" s="114"/>
      <c r="JI72" s="114"/>
      <c r="JJ72" s="114"/>
      <c r="JK72" s="114"/>
      <c r="JL72" s="114"/>
      <c r="JM72" s="114"/>
      <c r="JN72" s="114"/>
      <c r="JO72" s="114"/>
      <c r="JP72" s="114"/>
      <c r="JQ72" s="114"/>
      <c r="JR72" s="114"/>
      <c r="JS72" s="114"/>
      <c r="JT72" s="114"/>
      <c r="JU72" s="114"/>
      <c r="JV72" s="114"/>
    </row>
    <row r="73" spans="1:282" s="120" customFormat="1" ht="318.75" x14ac:dyDescent="0.25">
      <c r="A73" s="16">
        <v>68</v>
      </c>
      <c r="B73" s="157" t="s">
        <v>1874</v>
      </c>
      <c r="C73" s="16" t="s">
        <v>494</v>
      </c>
      <c r="D73" s="16" t="s">
        <v>1896</v>
      </c>
      <c r="E73" s="42" t="s">
        <v>1170</v>
      </c>
      <c r="F73" s="15" t="s">
        <v>471</v>
      </c>
      <c r="G73" s="15" t="s">
        <v>1779</v>
      </c>
      <c r="H73" s="16" t="s">
        <v>472</v>
      </c>
      <c r="I73" s="16" t="s">
        <v>30</v>
      </c>
      <c r="J73" s="72">
        <v>3.7</v>
      </c>
      <c r="K73" s="16" t="s">
        <v>1659</v>
      </c>
      <c r="L73" s="16" t="s">
        <v>29</v>
      </c>
      <c r="M73" s="16" t="s">
        <v>426</v>
      </c>
      <c r="N73" s="16" t="s">
        <v>324</v>
      </c>
      <c r="O73" s="16" t="s">
        <v>1331</v>
      </c>
      <c r="P73" s="16" t="s">
        <v>1450</v>
      </c>
      <c r="Q73" s="16" t="s">
        <v>329</v>
      </c>
      <c r="R73" s="16" t="s">
        <v>31</v>
      </c>
      <c r="S73" s="16" t="s">
        <v>1944</v>
      </c>
      <c r="T73" s="16" t="s">
        <v>32</v>
      </c>
      <c r="U73" s="16" t="s">
        <v>309</v>
      </c>
      <c r="V73" s="16">
        <v>0.74</v>
      </c>
      <c r="W73" s="16"/>
      <c r="X73" s="16"/>
      <c r="Y73" s="16"/>
      <c r="Z73" s="16"/>
      <c r="AA73" s="16"/>
      <c r="AB73" s="16">
        <v>40</v>
      </c>
      <c r="AC73" s="16">
        <v>29.6</v>
      </c>
      <c r="AD73" s="16"/>
      <c r="AE73" s="16"/>
      <c r="AF73" s="16">
        <v>29.6</v>
      </c>
      <c r="AG73" s="40" t="s">
        <v>428</v>
      </c>
      <c r="AH73" s="16" t="s">
        <v>312</v>
      </c>
      <c r="AI73" s="16" t="s">
        <v>473</v>
      </c>
      <c r="AJ73" s="16" t="s">
        <v>60</v>
      </c>
      <c r="AK73" s="16" t="s">
        <v>318</v>
      </c>
      <c r="AL73" s="16" t="s">
        <v>474</v>
      </c>
      <c r="AM73" s="40" t="s">
        <v>428</v>
      </c>
      <c r="AN73" s="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c r="IW73" s="114"/>
      <c r="IX73" s="114"/>
      <c r="IY73" s="114"/>
      <c r="IZ73" s="114"/>
      <c r="JA73" s="114"/>
      <c r="JB73" s="114"/>
      <c r="JC73" s="114"/>
      <c r="JD73" s="114"/>
      <c r="JE73" s="114"/>
      <c r="JF73" s="114"/>
      <c r="JG73" s="114"/>
      <c r="JH73" s="114"/>
      <c r="JI73" s="114"/>
      <c r="JJ73" s="114"/>
      <c r="JK73" s="114"/>
      <c r="JL73" s="114"/>
      <c r="JM73" s="114"/>
      <c r="JN73" s="114"/>
      <c r="JO73" s="114"/>
      <c r="JP73" s="114"/>
      <c r="JQ73" s="114"/>
      <c r="JR73" s="114"/>
      <c r="JS73" s="114"/>
      <c r="JT73" s="114"/>
      <c r="JU73" s="114"/>
      <c r="JV73" s="114"/>
    </row>
    <row r="74" spans="1:282" s="120" customFormat="1" ht="318.75" x14ac:dyDescent="0.25">
      <c r="A74" s="16">
        <v>69</v>
      </c>
      <c r="B74" s="157" t="s">
        <v>1874</v>
      </c>
      <c r="C74" s="16" t="s">
        <v>494</v>
      </c>
      <c r="D74" s="16" t="s">
        <v>1896</v>
      </c>
      <c r="E74" s="42" t="s">
        <v>1669</v>
      </c>
      <c r="F74" s="15" t="s">
        <v>342</v>
      </c>
      <c r="G74" s="15" t="s">
        <v>1780</v>
      </c>
      <c r="H74" s="16" t="s">
        <v>1622</v>
      </c>
      <c r="I74" s="16" t="s">
        <v>30</v>
      </c>
      <c r="J74" s="72">
        <v>14.3</v>
      </c>
      <c r="K74" s="16" t="s">
        <v>1659</v>
      </c>
      <c r="L74" s="16" t="s">
        <v>29</v>
      </c>
      <c r="M74" s="16" t="s">
        <v>306</v>
      </c>
      <c r="N74" s="16" t="s">
        <v>324</v>
      </c>
      <c r="O74" s="16" t="s">
        <v>1332</v>
      </c>
      <c r="P74" s="16" t="s">
        <v>1453</v>
      </c>
      <c r="Q74" s="16" t="s">
        <v>797</v>
      </c>
      <c r="R74" s="16" t="s">
        <v>215</v>
      </c>
      <c r="S74" s="16" t="s">
        <v>1944</v>
      </c>
      <c r="T74" s="16" t="s">
        <v>87</v>
      </c>
      <c r="U74" s="16" t="s">
        <v>309</v>
      </c>
      <c r="V74" s="16">
        <v>4</v>
      </c>
      <c r="W74" s="16"/>
      <c r="X74" s="16"/>
      <c r="Y74" s="16"/>
      <c r="Z74" s="16"/>
      <c r="AA74" s="16"/>
      <c r="AB74" s="16">
        <v>64.349999999999994</v>
      </c>
      <c r="AC74" s="16">
        <v>257.39999999999998</v>
      </c>
      <c r="AD74" s="16"/>
      <c r="AE74" s="16"/>
      <c r="AF74" s="16">
        <v>257.39999999999998</v>
      </c>
      <c r="AG74" s="40" t="s">
        <v>310</v>
      </c>
      <c r="AH74" s="16" t="s">
        <v>312</v>
      </c>
      <c r="AI74" s="16" t="s">
        <v>343</v>
      </c>
      <c r="AJ74" s="16" t="s">
        <v>60</v>
      </c>
      <c r="AK74" s="16" t="s">
        <v>318</v>
      </c>
      <c r="AL74" s="16" t="s">
        <v>344</v>
      </c>
      <c r="AM74" s="39">
        <v>45047</v>
      </c>
      <c r="AN74" s="1"/>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c r="IW74" s="114"/>
      <c r="IX74" s="114"/>
      <c r="IY74" s="114"/>
      <c r="IZ74" s="114"/>
      <c r="JA74" s="114"/>
      <c r="JB74" s="114"/>
      <c r="JC74" s="114"/>
      <c r="JD74" s="114"/>
      <c r="JE74" s="114"/>
      <c r="JF74" s="114"/>
      <c r="JG74" s="114"/>
      <c r="JH74" s="114"/>
      <c r="JI74" s="114"/>
      <c r="JJ74" s="114"/>
      <c r="JK74" s="114"/>
      <c r="JL74" s="114"/>
      <c r="JM74" s="114"/>
      <c r="JN74" s="114"/>
      <c r="JO74" s="114"/>
      <c r="JP74" s="114"/>
      <c r="JQ74" s="114"/>
      <c r="JR74" s="114"/>
      <c r="JS74" s="114"/>
      <c r="JT74" s="114"/>
      <c r="JU74" s="114"/>
      <c r="JV74" s="114"/>
    </row>
    <row r="75" spans="1:282" s="120" customFormat="1" ht="318.75" x14ac:dyDescent="0.25">
      <c r="A75" s="16">
        <v>70</v>
      </c>
      <c r="B75" s="157" t="s">
        <v>1874</v>
      </c>
      <c r="C75" s="16" t="s">
        <v>494</v>
      </c>
      <c r="D75" s="16" t="s">
        <v>1896</v>
      </c>
      <c r="E75" s="42" t="s">
        <v>1171</v>
      </c>
      <c r="F75" s="15" t="s">
        <v>411</v>
      </c>
      <c r="G75" s="15" t="s">
        <v>1781</v>
      </c>
      <c r="H75" s="16" t="s">
        <v>1623</v>
      </c>
      <c r="I75" s="16" t="s">
        <v>30</v>
      </c>
      <c r="J75" s="72">
        <v>6.2</v>
      </c>
      <c r="K75" s="16" t="s">
        <v>1659</v>
      </c>
      <c r="L75" s="16" t="s">
        <v>29</v>
      </c>
      <c r="M75" s="16" t="s">
        <v>306</v>
      </c>
      <c r="N75" s="16" t="s">
        <v>324</v>
      </c>
      <c r="O75" s="16" t="s">
        <v>1327</v>
      </c>
      <c r="P75" s="16" t="s">
        <v>1453</v>
      </c>
      <c r="Q75" s="16" t="s">
        <v>412</v>
      </c>
      <c r="R75" s="16" t="s">
        <v>215</v>
      </c>
      <c r="S75" s="16" t="s">
        <v>1944</v>
      </c>
      <c r="T75" s="16" t="s">
        <v>1032</v>
      </c>
      <c r="U75" s="16" t="s">
        <v>309</v>
      </c>
      <c r="V75" s="16">
        <v>1.5</v>
      </c>
      <c r="W75" s="16"/>
      <c r="X75" s="16"/>
      <c r="Y75" s="16"/>
      <c r="Z75" s="16"/>
      <c r="AA75" s="16"/>
      <c r="AB75" s="16">
        <v>33.1</v>
      </c>
      <c r="AC75" s="16">
        <v>49.6</v>
      </c>
      <c r="AD75" s="16"/>
      <c r="AE75" s="16"/>
      <c r="AF75" s="16">
        <v>49.6</v>
      </c>
      <c r="AG75" s="40" t="s">
        <v>310</v>
      </c>
      <c r="AH75" s="16" t="s">
        <v>312</v>
      </c>
      <c r="AI75" s="16" t="s">
        <v>413</v>
      </c>
      <c r="AJ75" s="16" t="s">
        <v>60</v>
      </c>
      <c r="AK75" s="16" t="s">
        <v>318</v>
      </c>
      <c r="AL75" s="16" t="s">
        <v>414</v>
      </c>
      <c r="AM75" s="39">
        <v>45170</v>
      </c>
      <c r="AN75" s="1"/>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4"/>
      <c r="HO75" s="114"/>
      <c r="HP75" s="114"/>
      <c r="HQ75" s="114"/>
      <c r="HR75" s="114"/>
      <c r="HS75" s="114"/>
      <c r="HT75" s="114"/>
      <c r="HU75" s="114"/>
      <c r="HV75" s="114"/>
      <c r="HW75" s="114"/>
      <c r="HX75" s="114"/>
      <c r="HY75" s="114"/>
      <c r="HZ75" s="114"/>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c r="IW75" s="114"/>
      <c r="IX75" s="114"/>
      <c r="IY75" s="114"/>
      <c r="IZ75" s="114"/>
      <c r="JA75" s="114"/>
      <c r="JB75" s="114"/>
      <c r="JC75" s="114"/>
      <c r="JD75" s="114"/>
      <c r="JE75" s="114"/>
      <c r="JF75" s="114"/>
      <c r="JG75" s="114"/>
      <c r="JH75" s="114"/>
      <c r="JI75" s="114"/>
      <c r="JJ75" s="114"/>
      <c r="JK75" s="114"/>
      <c r="JL75" s="114"/>
      <c r="JM75" s="114"/>
      <c r="JN75" s="114"/>
      <c r="JO75" s="114"/>
      <c r="JP75" s="114"/>
      <c r="JQ75" s="114"/>
      <c r="JR75" s="114"/>
      <c r="JS75" s="114"/>
      <c r="JT75" s="114"/>
      <c r="JU75" s="114"/>
      <c r="JV75" s="114"/>
    </row>
    <row r="76" spans="1:282" s="120" customFormat="1" ht="408.75" customHeight="1" x14ac:dyDescent="0.25">
      <c r="A76" s="16">
        <v>71</v>
      </c>
      <c r="B76" s="157" t="s">
        <v>1874</v>
      </c>
      <c r="C76" s="16" t="s">
        <v>494</v>
      </c>
      <c r="D76" s="16" t="s">
        <v>1896</v>
      </c>
      <c r="E76" s="42" t="s">
        <v>1172</v>
      </c>
      <c r="F76" s="15" t="s">
        <v>407</v>
      </c>
      <c r="G76" s="15" t="s">
        <v>1782</v>
      </c>
      <c r="H76" s="16" t="s">
        <v>1624</v>
      </c>
      <c r="I76" s="16" t="s">
        <v>30</v>
      </c>
      <c r="J76" s="72">
        <v>4</v>
      </c>
      <c r="K76" s="16" t="s">
        <v>1659</v>
      </c>
      <c r="L76" s="16" t="s">
        <v>29</v>
      </c>
      <c r="M76" s="16" t="s">
        <v>306</v>
      </c>
      <c r="N76" s="16" t="s">
        <v>352</v>
      </c>
      <c r="O76" s="16" t="s">
        <v>1333</v>
      </c>
      <c r="P76" s="16" t="s">
        <v>1454</v>
      </c>
      <c r="Q76" s="16" t="s">
        <v>408</v>
      </c>
      <c r="R76" s="16" t="s">
        <v>215</v>
      </c>
      <c r="S76" s="16" t="s">
        <v>1944</v>
      </c>
      <c r="T76" s="16" t="s">
        <v>45</v>
      </c>
      <c r="U76" s="16" t="s">
        <v>309</v>
      </c>
      <c r="V76" s="16">
        <v>0.7</v>
      </c>
      <c r="W76" s="16"/>
      <c r="X76" s="16"/>
      <c r="Y76" s="16"/>
      <c r="Z76" s="16"/>
      <c r="AA76" s="16"/>
      <c r="AB76" s="16">
        <v>45.7</v>
      </c>
      <c r="AC76" s="16">
        <v>32</v>
      </c>
      <c r="AD76" s="16"/>
      <c r="AE76" s="16"/>
      <c r="AF76" s="16">
        <v>32</v>
      </c>
      <c r="AG76" s="40" t="s">
        <v>310</v>
      </c>
      <c r="AH76" s="16" t="s">
        <v>312</v>
      </c>
      <c r="AI76" s="16" t="s">
        <v>409</v>
      </c>
      <c r="AJ76" s="16" t="s">
        <v>60</v>
      </c>
      <c r="AK76" s="16" t="s">
        <v>318</v>
      </c>
      <c r="AL76" s="16" t="s">
        <v>410</v>
      </c>
      <c r="AM76" s="39">
        <v>45078</v>
      </c>
      <c r="AN76" s="1"/>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c r="GI76" s="114"/>
      <c r="GJ76" s="114"/>
      <c r="GK76" s="114"/>
      <c r="GL76" s="114"/>
      <c r="GM76" s="114"/>
      <c r="GN76" s="114"/>
      <c r="GO76" s="114"/>
      <c r="GP76" s="114"/>
      <c r="GQ76" s="114"/>
      <c r="GR76" s="114"/>
      <c r="GS76" s="114"/>
      <c r="GT76" s="114"/>
      <c r="GU76" s="114"/>
      <c r="GV76" s="114"/>
      <c r="GW76" s="114"/>
      <c r="GX76" s="114"/>
      <c r="GY76" s="114"/>
      <c r="GZ76" s="114"/>
      <c r="HA76" s="114"/>
      <c r="HB76" s="114"/>
      <c r="HC76" s="114"/>
      <c r="HD76" s="114"/>
      <c r="HE76" s="114"/>
      <c r="HF76" s="114"/>
      <c r="HG76" s="114"/>
      <c r="HH76" s="114"/>
      <c r="HI76" s="114"/>
      <c r="HJ76" s="114"/>
      <c r="HK76" s="114"/>
      <c r="HL76" s="114"/>
      <c r="HM76" s="114"/>
      <c r="HN76" s="114"/>
      <c r="HO76" s="114"/>
      <c r="HP76" s="114"/>
      <c r="HQ76" s="114"/>
      <c r="HR76" s="114"/>
      <c r="HS76" s="114"/>
      <c r="HT76" s="114"/>
      <c r="HU76" s="114"/>
      <c r="HV76" s="114"/>
      <c r="HW76" s="114"/>
      <c r="HX76" s="114"/>
      <c r="HY76" s="114"/>
      <c r="HZ76" s="114"/>
      <c r="IA76" s="114"/>
      <c r="IB76" s="114"/>
      <c r="IC76" s="114"/>
      <c r="ID76" s="114"/>
      <c r="IE76" s="114"/>
      <c r="IF76" s="114"/>
      <c r="IG76" s="114"/>
      <c r="IH76" s="114"/>
      <c r="II76" s="114"/>
      <c r="IJ76" s="114"/>
      <c r="IK76" s="114"/>
      <c r="IL76" s="114"/>
      <c r="IM76" s="114"/>
      <c r="IN76" s="114"/>
      <c r="IO76" s="114"/>
      <c r="IP76" s="114"/>
      <c r="IQ76" s="114"/>
      <c r="IR76" s="114"/>
      <c r="IS76" s="114"/>
      <c r="IT76" s="114"/>
      <c r="IU76" s="114"/>
      <c r="IV76" s="114"/>
      <c r="IW76" s="114"/>
      <c r="IX76" s="114"/>
      <c r="IY76" s="114"/>
      <c r="IZ76" s="114"/>
      <c r="JA76" s="114"/>
      <c r="JB76" s="114"/>
      <c r="JC76" s="114"/>
      <c r="JD76" s="114"/>
      <c r="JE76" s="114"/>
      <c r="JF76" s="114"/>
      <c r="JG76" s="114"/>
      <c r="JH76" s="114"/>
      <c r="JI76" s="114"/>
      <c r="JJ76" s="114"/>
      <c r="JK76" s="114"/>
      <c r="JL76" s="114"/>
      <c r="JM76" s="114"/>
      <c r="JN76" s="114"/>
      <c r="JO76" s="114"/>
      <c r="JP76" s="114"/>
      <c r="JQ76" s="114"/>
      <c r="JR76" s="114"/>
      <c r="JS76" s="114"/>
      <c r="JT76" s="114"/>
      <c r="JU76" s="114"/>
      <c r="JV76" s="114"/>
    </row>
    <row r="77" spans="1:282" s="121" customFormat="1" ht="318.75" x14ac:dyDescent="0.25">
      <c r="A77" s="16">
        <v>72</v>
      </c>
      <c r="B77" s="159" t="s">
        <v>1874</v>
      </c>
      <c r="C77" s="16" t="s">
        <v>494</v>
      </c>
      <c r="D77" s="16" t="s">
        <v>1896</v>
      </c>
      <c r="E77" s="42" t="s">
        <v>1173</v>
      </c>
      <c r="F77" s="15" t="s">
        <v>370</v>
      </c>
      <c r="G77" s="15" t="s">
        <v>1803</v>
      </c>
      <c r="H77" s="16" t="s">
        <v>1625</v>
      </c>
      <c r="I77" s="16" t="s">
        <v>30</v>
      </c>
      <c r="J77" s="72">
        <v>9</v>
      </c>
      <c r="K77" s="16" t="s">
        <v>1659</v>
      </c>
      <c r="L77" s="16" t="s">
        <v>29</v>
      </c>
      <c r="M77" s="16" t="s">
        <v>306</v>
      </c>
      <c r="N77" s="16" t="s">
        <v>324</v>
      </c>
      <c r="O77" s="16" t="s">
        <v>1334</v>
      </c>
      <c r="P77" s="16" t="s">
        <v>1455</v>
      </c>
      <c r="Q77" s="16" t="s">
        <v>371</v>
      </c>
      <c r="R77" s="16" t="s">
        <v>215</v>
      </c>
      <c r="S77" s="16" t="s">
        <v>1944</v>
      </c>
      <c r="T77" s="16" t="s">
        <v>134</v>
      </c>
      <c r="U77" s="16" t="s">
        <v>309</v>
      </c>
      <c r="V77" s="16">
        <v>2.7</v>
      </c>
      <c r="W77" s="16"/>
      <c r="X77" s="16"/>
      <c r="Y77" s="16"/>
      <c r="Z77" s="16"/>
      <c r="AA77" s="16"/>
      <c r="AB77" s="16">
        <v>26.7</v>
      </c>
      <c r="AC77" s="16">
        <v>72</v>
      </c>
      <c r="AD77" s="16"/>
      <c r="AE77" s="16"/>
      <c r="AF77" s="16">
        <v>72</v>
      </c>
      <c r="AG77" s="40" t="s">
        <v>310</v>
      </c>
      <c r="AH77" s="16" t="s">
        <v>312</v>
      </c>
      <c r="AI77" s="16" t="s">
        <v>372</v>
      </c>
      <c r="AJ77" s="16" t="s">
        <v>60</v>
      </c>
      <c r="AK77" s="16" t="s">
        <v>318</v>
      </c>
      <c r="AL77" s="16" t="s">
        <v>373</v>
      </c>
      <c r="AM77" s="39">
        <v>45036</v>
      </c>
      <c r="AN77" s="8"/>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row>
    <row r="78" spans="1:282" s="120" customFormat="1" ht="331.5" x14ac:dyDescent="0.25">
      <c r="A78" s="16">
        <v>73</v>
      </c>
      <c r="B78" s="157" t="s">
        <v>1874</v>
      </c>
      <c r="C78" s="16" t="s">
        <v>494</v>
      </c>
      <c r="D78" s="16" t="s">
        <v>1896</v>
      </c>
      <c r="E78" s="42" t="s">
        <v>1174</v>
      </c>
      <c r="F78" s="15" t="s">
        <v>418</v>
      </c>
      <c r="G78" s="15" t="s">
        <v>1054</v>
      </c>
      <c r="H78" s="16" t="s">
        <v>1626</v>
      </c>
      <c r="I78" s="16" t="s">
        <v>30</v>
      </c>
      <c r="J78" s="72">
        <v>5.2190000000000003</v>
      </c>
      <c r="K78" s="16" t="s">
        <v>1659</v>
      </c>
      <c r="L78" s="16" t="s">
        <v>29</v>
      </c>
      <c r="M78" s="16" t="s">
        <v>306</v>
      </c>
      <c r="N78" s="16" t="s">
        <v>352</v>
      </c>
      <c r="O78" s="16" t="s">
        <v>1335</v>
      </c>
      <c r="P78" s="16" t="s">
        <v>1456</v>
      </c>
      <c r="Q78" s="16" t="s">
        <v>1055</v>
      </c>
      <c r="R78" s="16" t="s">
        <v>31</v>
      </c>
      <c r="S78" s="16" t="s">
        <v>1944</v>
      </c>
      <c r="T78" s="16" t="s">
        <v>45</v>
      </c>
      <c r="U78" s="16" t="s">
        <v>309</v>
      </c>
      <c r="V78" s="16">
        <v>0.6</v>
      </c>
      <c r="W78" s="16"/>
      <c r="X78" s="16"/>
      <c r="Y78" s="16"/>
      <c r="Z78" s="16"/>
      <c r="AA78" s="16"/>
      <c r="AB78" s="16">
        <v>69.3</v>
      </c>
      <c r="AC78" s="16">
        <v>41.6</v>
      </c>
      <c r="AD78" s="16"/>
      <c r="AE78" s="16"/>
      <c r="AF78" s="16">
        <v>41.6</v>
      </c>
      <c r="AG78" s="40" t="s">
        <v>310</v>
      </c>
      <c r="AH78" s="16" t="s">
        <v>311</v>
      </c>
      <c r="AI78" s="16" t="s">
        <v>419</v>
      </c>
      <c r="AJ78" s="16" t="s">
        <v>60</v>
      </c>
      <c r="AK78" s="16" t="s">
        <v>318</v>
      </c>
      <c r="AL78" s="16" t="s">
        <v>420</v>
      </c>
      <c r="AM78" s="39">
        <v>44986</v>
      </c>
      <c r="AN78" s="1"/>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c r="GI78" s="114"/>
      <c r="GJ78" s="114"/>
      <c r="GK78" s="114"/>
      <c r="GL78" s="114"/>
      <c r="GM78" s="114"/>
      <c r="GN78" s="114"/>
      <c r="GO78" s="114"/>
      <c r="GP78" s="114"/>
      <c r="GQ78" s="114"/>
      <c r="GR78" s="114"/>
      <c r="GS78" s="114"/>
      <c r="GT78" s="114"/>
      <c r="GU78" s="114"/>
      <c r="GV78" s="114"/>
      <c r="GW78" s="114"/>
      <c r="GX78" s="114"/>
      <c r="GY78" s="114"/>
      <c r="GZ78" s="114"/>
      <c r="HA78" s="114"/>
      <c r="HB78" s="114"/>
      <c r="HC78" s="114"/>
      <c r="HD78" s="114"/>
      <c r="HE78" s="114"/>
      <c r="HF78" s="114"/>
      <c r="HG78" s="114"/>
      <c r="HH78" s="114"/>
      <c r="HI78" s="114"/>
      <c r="HJ78" s="114"/>
      <c r="HK78" s="114"/>
      <c r="HL78" s="114"/>
      <c r="HM78" s="114"/>
      <c r="HN78" s="114"/>
      <c r="HO78" s="114"/>
      <c r="HP78" s="114"/>
      <c r="HQ78" s="114"/>
      <c r="HR78" s="114"/>
      <c r="HS78" s="114"/>
      <c r="HT78" s="114"/>
      <c r="HU78" s="114"/>
      <c r="HV78" s="114"/>
      <c r="HW78" s="114"/>
      <c r="HX78" s="114"/>
      <c r="HY78" s="114"/>
      <c r="HZ78" s="114"/>
      <c r="IA78" s="114"/>
      <c r="IB78" s="114"/>
      <c r="IC78" s="114"/>
      <c r="ID78" s="114"/>
      <c r="IE78" s="114"/>
      <c r="IF78" s="114"/>
      <c r="IG78" s="114"/>
      <c r="IH78" s="114"/>
      <c r="II78" s="114"/>
      <c r="IJ78" s="114"/>
      <c r="IK78" s="114"/>
      <c r="IL78" s="114"/>
      <c r="IM78" s="114"/>
      <c r="IN78" s="114"/>
      <c r="IO78" s="114"/>
      <c r="IP78" s="114"/>
      <c r="IQ78" s="114"/>
      <c r="IR78" s="114"/>
      <c r="IS78" s="114"/>
      <c r="IT78" s="114"/>
      <c r="IU78" s="114"/>
      <c r="IV78" s="114"/>
      <c r="IW78" s="114"/>
      <c r="IX78" s="114"/>
      <c r="IY78" s="114"/>
      <c r="IZ78" s="114"/>
      <c r="JA78" s="114"/>
      <c r="JB78" s="114"/>
      <c r="JC78" s="114"/>
      <c r="JD78" s="114"/>
      <c r="JE78" s="114"/>
      <c r="JF78" s="114"/>
      <c r="JG78" s="114"/>
      <c r="JH78" s="114"/>
      <c r="JI78" s="114"/>
      <c r="JJ78" s="114"/>
      <c r="JK78" s="114"/>
      <c r="JL78" s="114"/>
      <c r="JM78" s="114"/>
      <c r="JN78" s="114"/>
      <c r="JO78" s="114"/>
      <c r="JP78" s="114"/>
      <c r="JQ78" s="114"/>
      <c r="JR78" s="114"/>
      <c r="JS78" s="114"/>
      <c r="JT78" s="114"/>
      <c r="JU78" s="114"/>
      <c r="JV78" s="114"/>
    </row>
    <row r="79" spans="1:282" s="120" customFormat="1" ht="331.5" x14ac:dyDescent="0.25">
      <c r="A79" s="16">
        <v>74</v>
      </c>
      <c r="B79" s="157" t="s">
        <v>1874</v>
      </c>
      <c r="C79" s="16" t="s">
        <v>494</v>
      </c>
      <c r="D79" s="16" t="s">
        <v>1896</v>
      </c>
      <c r="E79" s="42" t="s">
        <v>1677</v>
      </c>
      <c r="F79" s="15" t="s">
        <v>1056</v>
      </c>
      <c r="G79" s="15" t="s">
        <v>323</v>
      </c>
      <c r="H79" s="16" t="s">
        <v>1627</v>
      </c>
      <c r="I79" s="16" t="s">
        <v>30</v>
      </c>
      <c r="J79" s="72">
        <v>50</v>
      </c>
      <c r="K79" s="16" t="s">
        <v>1659</v>
      </c>
      <c r="L79" s="16" t="s">
        <v>29</v>
      </c>
      <c r="M79" s="16" t="s">
        <v>306</v>
      </c>
      <c r="N79" s="16" t="s">
        <v>324</v>
      </c>
      <c r="O79" s="16" t="s">
        <v>1336</v>
      </c>
      <c r="P79" s="16" t="s">
        <v>1457</v>
      </c>
      <c r="Q79" s="16" t="s">
        <v>325</v>
      </c>
      <c r="R79" s="16" t="s">
        <v>31</v>
      </c>
      <c r="S79" s="16" t="s">
        <v>1944</v>
      </c>
      <c r="T79" s="16" t="s">
        <v>111</v>
      </c>
      <c r="U79" s="16" t="s">
        <v>309</v>
      </c>
      <c r="V79" s="40">
        <v>5</v>
      </c>
      <c r="W79" s="16"/>
      <c r="X79" s="16"/>
      <c r="Y79" s="16"/>
      <c r="Z79" s="16"/>
      <c r="AA79" s="16"/>
      <c r="AB79" s="63">
        <f>AC79/V79</f>
        <v>180</v>
      </c>
      <c r="AC79" s="16">
        <v>900</v>
      </c>
      <c r="AD79" s="16"/>
      <c r="AE79" s="16"/>
      <c r="AF79" s="16">
        <v>900</v>
      </c>
      <c r="AG79" s="40" t="s">
        <v>310</v>
      </c>
      <c r="AH79" s="16" t="s">
        <v>312</v>
      </c>
      <c r="AI79" s="16" t="s">
        <v>326</v>
      </c>
      <c r="AJ79" s="16" t="s">
        <v>60</v>
      </c>
      <c r="AK79" s="16" t="s">
        <v>318</v>
      </c>
      <c r="AL79" s="16" t="s">
        <v>327</v>
      </c>
      <c r="AM79" s="40" t="s">
        <v>310</v>
      </c>
      <c r="AN79" s="122"/>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4"/>
      <c r="HO79" s="114"/>
      <c r="HP79" s="114"/>
      <c r="HQ79" s="114"/>
      <c r="HR79" s="114"/>
      <c r="HS79" s="114"/>
      <c r="HT79" s="114"/>
      <c r="HU79" s="114"/>
      <c r="HV79" s="114"/>
      <c r="HW79" s="114"/>
      <c r="HX79" s="114"/>
      <c r="HY79" s="114"/>
      <c r="HZ79" s="114"/>
      <c r="IA79" s="114"/>
      <c r="IB79" s="114"/>
      <c r="IC79" s="114"/>
      <c r="ID79" s="114"/>
      <c r="IE79" s="114"/>
      <c r="IF79" s="114"/>
      <c r="IG79" s="114"/>
      <c r="IH79" s="114"/>
      <c r="II79" s="114"/>
      <c r="IJ79" s="114"/>
      <c r="IK79" s="114"/>
      <c r="IL79" s="114"/>
      <c r="IM79" s="114"/>
      <c r="IN79" s="114"/>
      <c r="IO79" s="114"/>
      <c r="IP79" s="114"/>
      <c r="IQ79" s="114"/>
      <c r="IR79" s="114"/>
      <c r="IS79" s="114"/>
      <c r="IT79" s="114"/>
      <c r="IU79" s="114"/>
      <c r="IV79" s="114"/>
      <c r="IW79" s="114"/>
      <c r="IX79" s="114"/>
      <c r="IY79" s="114"/>
      <c r="IZ79" s="114"/>
      <c r="JA79" s="114"/>
      <c r="JB79" s="114"/>
      <c r="JC79" s="114"/>
      <c r="JD79" s="114"/>
      <c r="JE79" s="114"/>
      <c r="JF79" s="114"/>
      <c r="JG79" s="114"/>
      <c r="JH79" s="114"/>
      <c r="JI79" s="114"/>
      <c r="JJ79" s="114"/>
      <c r="JK79" s="114"/>
      <c r="JL79" s="114"/>
      <c r="JM79" s="114"/>
      <c r="JN79" s="114"/>
      <c r="JO79" s="114"/>
      <c r="JP79" s="114"/>
      <c r="JQ79" s="114"/>
      <c r="JR79" s="114"/>
      <c r="JS79" s="114"/>
      <c r="JT79" s="114"/>
      <c r="JU79" s="114"/>
      <c r="JV79" s="114"/>
    </row>
    <row r="80" spans="1:282" s="120" customFormat="1" ht="318.75" x14ac:dyDescent="0.25">
      <c r="A80" s="16">
        <v>75</v>
      </c>
      <c r="B80" s="157" t="s">
        <v>1874</v>
      </c>
      <c r="C80" s="16" t="s">
        <v>494</v>
      </c>
      <c r="D80" s="16" t="s">
        <v>1896</v>
      </c>
      <c r="E80" s="42" t="s">
        <v>1670</v>
      </c>
      <c r="F80" s="15" t="s">
        <v>1057</v>
      </c>
      <c r="G80" s="15" t="s">
        <v>1783</v>
      </c>
      <c r="H80" s="16" t="s">
        <v>1628</v>
      </c>
      <c r="I80" s="16" t="s">
        <v>30</v>
      </c>
      <c r="J80" s="72">
        <v>5.9</v>
      </c>
      <c r="K80" s="16" t="s">
        <v>1659</v>
      </c>
      <c r="L80" s="16" t="s">
        <v>29</v>
      </c>
      <c r="M80" s="16" t="s">
        <v>306</v>
      </c>
      <c r="N80" s="16" t="s">
        <v>324</v>
      </c>
      <c r="O80" s="16" t="s">
        <v>1328</v>
      </c>
      <c r="P80" s="16" t="s">
        <v>1460</v>
      </c>
      <c r="Q80" s="16" t="s">
        <v>1458</v>
      </c>
      <c r="R80" s="16" t="s">
        <v>1459</v>
      </c>
      <c r="S80" s="16" t="s">
        <v>1944</v>
      </c>
      <c r="T80" s="16" t="s">
        <v>1058</v>
      </c>
      <c r="U80" s="16" t="s">
        <v>309</v>
      </c>
      <c r="V80" s="16">
        <v>1.4</v>
      </c>
      <c r="W80" s="16"/>
      <c r="X80" s="16"/>
      <c r="Y80" s="16"/>
      <c r="Z80" s="16"/>
      <c r="AA80" s="16"/>
      <c r="AB80" s="16">
        <v>33.700000000000003</v>
      </c>
      <c r="AC80" s="16">
        <v>47.2</v>
      </c>
      <c r="AD80" s="16"/>
      <c r="AE80" s="16"/>
      <c r="AF80" s="16">
        <v>47.2</v>
      </c>
      <c r="AG80" s="40" t="s">
        <v>310</v>
      </c>
      <c r="AH80" s="16" t="s">
        <v>312</v>
      </c>
      <c r="AI80" s="16" t="s">
        <v>328</v>
      </c>
      <c r="AJ80" s="16" t="s">
        <v>60</v>
      </c>
      <c r="AK80" s="16" t="s">
        <v>318</v>
      </c>
      <c r="AL80" s="16" t="s">
        <v>1700</v>
      </c>
      <c r="AM80" s="40" t="s">
        <v>310</v>
      </c>
      <c r="AN80" s="10"/>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4"/>
      <c r="GQ80" s="114"/>
      <c r="GR80" s="114"/>
      <c r="GS80" s="114"/>
      <c r="GT80" s="114"/>
      <c r="GU80" s="114"/>
      <c r="GV80" s="114"/>
      <c r="GW80" s="114"/>
      <c r="GX80" s="114"/>
      <c r="GY80" s="114"/>
      <c r="GZ80" s="114"/>
      <c r="HA80" s="114"/>
      <c r="HB80" s="114"/>
      <c r="HC80" s="114"/>
      <c r="HD80" s="114"/>
      <c r="HE80" s="114"/>
      <c r="HF80" s="114"/>
      <c r="HG80" s="114"/>
      <c r="HH80" s="114"/>
      <c r="HI80" s="114"/>
      <c r="HJ80" s="114"/>
      <c r="HK80" s="114"/>
      <c r="HL80" s="114"/>
      <c r="HM80" s="114"/>
      <c r="HN80" s="114"/>
      <c r="HO80" s="114"/>
      <c r="HP80" s="114"/>
      <c r="HQ80" s="114"/>
      <c r="HR80" s="114"/>
      <c r="HS80" s="114"/>
      <c r="HT80" s="114"/>
      <c r="HU80" s="114"/>
      <c r="HV80" s="114"/>
      <c r="HW80" s="114"/>
      <c r="HX80" s="114"/>
      <c r="HY80" s="114"/>
      <c r="HZ80" s="114"/>
      <c r="IA80" s="114"/>
      <c r="IB80" s="114"/>
      <c r="IC80" s="114"/>
      <c r="ID80" s="114"/>
      <c r="IE80" s="114"/>
      <c r="IF80" s="114"/>
      <c r="IG80" s="114"/>
      <c r="IH80" s="114"/>
      <c r="II80" s="114"/>
      <c r="IJ80" s="114"/>
      <c r="IK80" s="114"/>
      <c r="IL80" s="114"/>
      <c r="IM80" s="114"/>
      <c r="IN80" s="114"/>
      <c r="IO80" s="114"/>
      <c r="IP80" s="114"/>
      <c r="IQ80" s="114"/>
      <c r="IR80" s="114"/>
      <c r="IS80" s="114"/>
      <c r="IT80" s="114"/>
      <c r="IU80" s="114"/>
      <c r="IV80" s="114"/>
      <c r="IW80" s="114"/>
      <c r="IX80" s="114"/>
      <c r="IY80" s="114"/>
      <c r="IZ80" s="114"/>
      <c r="JA80" s="114"/>
      <c r="JB80" s="114"/>
      <c r="JC80" s="114"/>
      <c r="JD80" s="114"/>
      <c r="JE80" s="114"/>
      <c r="JF80" s="114"/>
      <c r="JG80" s="114"/>
      <c r="JH80" s="114"/>
      <c r="JI80" s="114"/>
      <c r="JJ80" s="114"/>
      <c r="JK80" s="114"/>
      <c r="JL80" s="114"/>
      <c r="JM80" s="114"/>
      <c r="JN80" s="114"/>
      <c r="JO80" s="114"/>
      <c r="JP80" s="114"/>
      <c r="JQ80" s="114"/>
      <c r="JR80" s="114"/>
      <c r="JS80" s="114"/>
      <c r="JT80" s="114"/>
      <c r="JU80" s="114"/>
      <c r="JV80" s="114"/>
    </row>
    <row r="81" spans="1:282" s="2" customFormat="1" ht="301.5" customHeight="1" x14ac:dyDescent="0.25">
      <c r="A81" s="16">
        <v>76</v>
      </c>
      <c r="B81" s="157" t="s">
        <v>1874</v>
      </c>
      <c r="C81" s="16" t="s">
        <v>494</v>
      </c>
      <c r="D81" s="16" t="s">
        <v>1896</v>
      </c>
      <c r="E81" s="46" t="s">
        <v>1992</v>
      </c>
      <c r="F81" s="25" t="s">
        <v>1993</v>
      </c>
      <c r="G81" s="25" t="s">
        <v>1994</v>
      </c>
      <c r="H81" s="35" t="s">
        <v>1995</v>
      </c>
      <c r="I81" s="35" t="s">
        <v>57</v>
      </c>
      <c r="J81" s="123">
        <v>3</v>
      </c>
      <c r="K81" s="16" t="s">
        <v>1659</v>
      </c>
      <c r="L81" s="25"/>
      <c r="M81" s="35" t="s">
        <v>117</v>
      </c>
      <c r="N81" s="35" t="s">
        <v>118</v>
      </c>
      <c r="O81" s="35" t="s">
        <v>1991</v>
      </c>
      <c r="P81" s="35" t="s">
        <v>1996</v>
      </c>
      <c r="Q81" s="35" t="s">
        <v>1997</v>
      </c>
      <c r="R81" s="35" t="s">
        <v>31</v>
      </c>
      <c r="S81" s="16" t="s">
        <v>1944</v>
      </c>
      <c r="T81" s="35" t="s">
        <v>111</v>
      </c>
      <c r="U81" s="35" t="s">
        <v>58</v>
      </c>
      <c r="V81" s="35">
        <v>0.6</v>
      </c>
      <c r="W81" s="35"/>
      <c r="X81" s="35"/>
      <c r="Y81" s="35"/>
      <c r="Z81" s="35"/>
      <c r="AA81" s="35"/>
      <c r="AB81" s="124">
        <v>40</v>
      </c>
      <c r="AC81" s="124">
        <v>24</v>
      </c>
      <c r="AD81" s="35"/>
      <c r="AE81" s="35"/>
      <c r="AF81" s="124">
        <v>24</v>
      </c>
      <c r="AG81" s="125" t="s">
        <v>1940</v>
      </c>
      <c r="AH81" s="35" t="s">
        <v>312</v>
      </c>
      <c r="AI81" s="35" t="s">
        <v>1998</v>
      </c>
      <c r="AJ81" s="35" t="s">
        <v>60</v>
      </c>
      <c r="AK81" s="35" t="s">
        <v>1999</v>
      </c>
      <c r="AL81" s="35" t="s">
        <v>1998</v>
      </c>
      <c r="AM81" s="126" t="s">
        <v>1940</v>
      </c>
      <c r="AN81" s="101"/>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row>
    <row r="82" spans="1:282" s="121" customFormat="1" ht="308.25" customHeight="1" x14ac:dyDescent="0.25">
      <c r="A82" s="16">
        <v>77</v>
      </c>
      <c r="B82" s="157" t="s">
        <v>1874</v>
      </c>
      <c r="C82" s="16" t="s">
        <v>494</v>
      </c>
      <c r="D82" s="16" t="s">
        <v>1896</v>
      </c>
      <c r="E82" s="42" t="s">
        <v>2000</v>
      </c>
      <c r="F82" s="23" t="s">
        <v>2001</v>
      </c>
      <c r="G82" s="23" t="s">
        <v>2002</v>
      </c>
      <c r="H82" s="16" t="s">
        <v>1995</v>
      </c>
      <c r="I82" s="16" t="s">
        <v>57</v>
      </c>
      <c r="J82" s="61">
        <v>2.6</v>
      </c>
      <c r="K82" s="16" t="s">
        <v>1659</v>
      </c>
      <c r="L82" s="23"/>
      <c r="M82" s="16" t="s">
        <v>117</v>
      </c>
      <c r="N82" s="16" t="s">
        <v>118</v>
      </c>
      <c r="O82" s="16" t="s">
        <v>1991</v>
      </c>
      <c r="P82" s="16" t="s">
        <v>2003</v>
      </c>
      <c r="Q82" s="16" t="s">
        <v>2004</v>
      </c>
      <c r="R82" s="16" t="s">
        <v>31</v>
      </c>
      <c r="S82" s="16" t="s">
        <v>1944</v>
      </c>
      <c r="T82" s="16" t="s">
        <v>1944</v>
      </c>
      <c r="U82" s="16" t="s">
        <v>58</v>
      </c>
      <c r="V82" s="16">
        <v>0.52</v>
      </c>
      <c r="W82" s="16"/>
      <c r="X82" s="16"/>
      <c r="Y82" s="16"/>
      <c r="Z82" s="16"/>
      <c r="AA82" s="16"/>
      <c r="AB82" s="63">
        <v>40</v>
      </c>
      <c r="AC82" s="63">
        <v>20.8</v>
      </c>
      <c r="AD82" s="16"/>
      <c r="AE82" s="16"/>
      <c r="AF82" s="63">
        <v>20.8</v>
      </c>
      <c r="AG82" s="40" t="s">
        <v>1940</v>
      </c>
      <c r="AH82" s="16" t="s">
        <v>312</v>
      </c>
      <c r="AI82" s="16" t="s">
        <v>1998</v>
      </c>
      <c r="AJ82" s="16" t="s">
        <v>60</v>
      </c>
      <c r="AK82" s="16" t="s">
        <v>1999</v>
      </c>
      <c r="AL82" s="16" t="s">
        <v>1998</v>
      </c>
      <c r="AM82" s="40" t="s">
        <v>1940</v>
      </c>
      <c r="AN82" s="101"/>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127"/>
    </row>
    <row r="83" spans="1:282" s="120" customFormat="1" ht="357" x14ac:dyDescent="0.25">
      <c r="A83" s="16">
        <v>78</v>
      </c>
      <c r="B83" s="157" t="s">
        <v>1874</v>
      </c>
      <c r="C83" s="16" t="s">
        <v>494</v>
      </c>
      <c r="D83" s="16" t="s">
        <v>1896</v>
      </c>
      <c r="E83" s="42" t="s">
        <v>1175</v>
      </c>
      <c r="F83" s="15" t="s">
        <v>115</v>
      </c>
      <c r="G83" s="15" t="s">
        <v>1804</v>
      </c>
      <c r="H83" s="16" t="s">
        <v>116</v>
      </c>
      <c r="I83" s="16" t="s">
        <v>30</v>
      </c>
      <c r="J83" s="63">
        <v>31</v>
      </c>
      <c r="K83" s="16" t="s">
        <v>1659</v>
      </c>
      <c r="L83" s="16" t="s">
        <v>29</v>
      </c>
      <c r="M83" s="16" t="s">
        <v>117</v>
      </c>
      <c r="N83" s="16" t="s">
        <v>118</v>
      </c>
      <c r="O83" s="16" t="s">
        <v>1337</v>
      </c>
      <c r="P83" s="16" t="s">
        <v>1461</v>
      </c>
      <c r="Q83" s="16" t="s">
        <v>119</v>
      </c>
      <c r="R83" s="16" t="s">
        <v>120</v>
      </c>
      <c r="S83" s="16" t="s">
        <v>1944</v>
      </c>
      <c r="T83" s="16" t="s">
        <v>111</v>
      </c>
      <c r="U83" s="16" t="s">
        <v>58</v>
      </c>
      <c r="V83" s="16">
        <v>8</v>
      </c>
      <c r="W83" s="16"/>
      <c r="X83" s="16"/>
      <c r="Y83" s="16"/>
      <c r="Z83" s="16"/>
      <c r="AA83" s="16"/>
      <c r="AB83" s="16">
        <v>69.75</v>
      </c>
      <c r="AC83" s="16">
        <v>558</v>
      </c>
      <c r="AD83" s="16"/>
      <c r="AE83" s="16"/>
      <c r="AF83" s="16">
        <v>558</v>
      </c>
      <c r="AG83" s="61">
        <v>2023</v>
      </c>
      <c r="AH83" s="16" t="s">
        <v>121</v>
      </c>
      <c r="AI83" s="16" t="s">
        <v>122</v>
      </c>
      <c r="AJ83" s="16" t="s">
        <v>36</v>
      </c>
      <c r="AK83" s="16" t="s">
        <v>123</v>
      </c>
      <c r="AL83" s="16" t="s">
        <v>124</v>
      </c>
      <c r="AM83" s="16" t="s">
        <v>125</v>
      </c>
      <c r="AN83" s="116"/>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4"/>
      <c r="JC83" s="114"/>
      <c r="JD83" s="114"/>
      <c r="JE83" s="114"/>
      <c r="JF83" s="114"/>
      <c r="JG83" s="114"/>
      <c r="JH83" s="114"/>
      <c r="JI83" s="114"/>
      <c r="JJ83" s="114"/>
      <c r="JK83" s="114"/>
      <c r="JL83" s="114"/>
      <c r="JM83" s="114"/>
      <c r="JN83" s="114"/>
      <c r="JO83" s="114"/>
      <c r="JP83" s="114"/>
      <c r="JQ83" s="114"/>
      <c r="JR83" s="114"/>
      <c r="JS83" s="114"/>
      <c r="JT83" s="114"/>
      <c r="JU83" s="114"/>
      <c r="JV83" s="114"/>
    </row>
    <row r="84" spans="1:282" s="120" customFormat="1" ht="102" x14ac:dyDescent="0.25">
      <c r="A84" s="16">
        <v>79</v>
      </c>
      <c r="B84" s="157">
        <v>3</v>
      </c>
      <c r="C84" s="16" t="s">
        <v>1879</v>
      </c>
      <c r="D84" s="16" t="s">
        <v>1897</v>
      </c>
      <c r="E84" s="42" t="s">
        <v>1176</v>
      </c>
      <c r="F84" s="15" t="s">
        <v>1805</v>
      </c>
      <c r="G84" s="15" t="s">
        <v>1806</v>
      </c>
      <c r="H84" s="16" t="s">
        <v>257</v>
      </c>
      <c r="I84" s="16" t="s">
        <v>30</v>
      </c>
      <c r="J84" s="61">
        <v>0</v>
      </c>
      <c r="K84" s="16" t="s">
        <v>1659</v>
      </c>
      <c r="L84" s="16" t="s">
        <v>29</v>
      </c>
      <c r="M84" s="16" t="s">
        <v>117</v>
      </c>
      <c r="N84" s="16" t="s">
        <v>118</v>
      </c>
      <c r="O84" s="16" t="s">
        <v>122</v>
      </c>
      <c r="P84" s="16" t="s">
        <v>1463</v>
      </c>
      <c r="Q84" s="16" t="s">
        <v>1464</v>
      </c>
      <c r="R84" s="16" t="s">
        <v>1462</v>
      </c>
      <c r="S84" s="16" t="s">
        <v>1944</v>
      </c>
      <c r="T84" s="16" t="s">
        <v>1059</v>
      </c>
      <c r="U84" s="16"/>
      <c r="V84" s="16"/>
      <c r="W84" s="16"/>
      <c r="X84" s="16"/>
      <c r="Y84" s="16">
        <v>1140</v>
      </c>
      <c r="Z84" s="16"/>
      <c r="AA84" s="16"/>
      <c r="AB84" s="16">
        <v>0.02</v>
      </c>
      <c r="AC84" s="16">
        <v>25</v>
      </c>
      <c r="AD84" s="16"/>
      <c r="AE84" s="16"/>
      <c r="AF84" s="16">
        <v>25</v>
      </c>
      <c r="AG84" s="16">
        <v>2023</v>
      </c>
      <c r="AH84" s="16" t="s">
        <v>258</v>
      </c>
      <c r="AI84" s="16" t="s">
        <v>259</v>
      </c>
      <c r="AJ84" s="16" t="s">
        <v>60</v>
      </c>
      <c r="AK84" s="16" t="s">
        <v>260</v>
      </c>
      <c r="AL84" s="16" t="s">
        <v>257</v>
      </c>
      <c r="AM84" s="39">
        <v>44987</v>
      </c>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c r="GI84" s="114"/>
      <c r="GJ84" s="114"/>
      <c r="GK84" s="114"/>
      <c r="GL84" s="114"/>
      <c r="GM84" s="114"/>
      <c r="GN84" s="114"/>
      <c r="GO84" s="114"/>
      <c r="GP84" s="114"/>
      <c r="GQ84" s="114"/>
      <c r="GR84" s="114"/>
      <c r="GS84" s="114"/>
      <c r="GT84" s="114"/>
      <c r="GU84" s="114"/>
      <c r="GV84" s="114"/>
      <c r="GW84" s="114"/>
      <c r="GX84" s="114"/>
      <c r="GY84" s="114"/>
      <c r="GZ84" s="114"/>
      <c r="HA84" s="114"/>
      <c r="HB84" s="114"/>
      <c r="HC84" s="114"/>
      <c r="HD84" s="114"/>
      <c r="HE84" s="114"/>
      <c r="HF84" s="114"/>
      <c r="HG84" s="114"/>
      <c r="HH84" s="114"/>
      <c r="HI84" s="114"/>
      <c r="HJ84" s="114"/>
      <c r="HK84" s="114"/>
      <c r="HL84" s="114"/>
      <c r="HM84" s="114"/>
      <c r="HN84" s="114"/>
      <c r="HO84" s="114"/>
      <c r="HP84" s="114"/>
      <c r="HQ84" s="114"/>
      <c r="HR84" s="114"/>
      <c r="HS84" s="114"/>
      <c r="HT84" s="114"/>
      <c r="HU84" s="114"/>
      <c r="HV84" s="114"/>
      <c r="HW84" s="114"/>
      <c r="HX84" s="114"/>
      <c r="HY84" s="114"/>
      <c r="HZ84" s="114"/>
      <c r="IA84" s="114"/>
      <c r="IB84" s="114"/>
      <c r="IC84" s="114"/>
      <c r="ID84" s="114"/>
      <c r="IE84" s="114"/>
      <c r="IF84" s="114"/>
      <c r="IG84" s="114"/>
      <c r="IH84" s="114"/>
      <c r="II84" s="114"/>
      <c r="IJ84" s="114"/>
      <c r="IK84" s="114"/>
      <c r="IL84" s="114"/>
      <c r="IM84" s="114"/>
      <c r="IN84" s="114"/>
      <c r="IO84" s="114"/>
      <c r="IP84" s="114"/>
      <c r="IQ84" s="114"/>
      <c r="IR84" s="114"/>
      <c r="IS84" s="114"/>
      <c r="IT84" s="114"/>
      <c r="IU84" s="114"/>
      <c r="IV84" s="114"/>
      <c r="IW84" s="114"/>
      <c r="IX84" s="114"/>
      <c r="IY84" s="114"/>
      <c r="IZ84" s="114"/>
      <c r="JA84" s="114"/>
      <c r="JB84" s="114"/>
      <c r="JC84" s="114"/>
      <c r="JD84" s="114"/>
      <c r="JE84" s="114"/>
      <c r="JF84" s="114"/>
      <c r="JG84" s="114"/>
      <c r="JH84" s="114"/>
      <c r="JI84" s="114"/>
      <c r="JJ84" s="114"/>
      <c r="JK84" s="114"/>
      <c r="JL84" s="114"/>
      <c r="JM84" s="114"/>
      <c r="JN84" s="114"/>
      <c r="JO84" s="114"/>
      <c r="JP84" s="114"/>
      <c r="JQ84" s="114"/>
      <c r="JR84" s="114"/>
      <c r="JS84" s="114"/>
      <c r="JT84" s="114"/>
      <c r="JU84" s="114"/>
      <c r="JV84" s="114"/>
    </row>
    <row r="85" spans="1:282" s="120" customFormat="1" ht="306" x14ac:dyDescent="0.25">
      <c r="A85" s="16">
        <v>80</v>
      </c>
      <c r="B85" s="157" t="s">
        <v>1874</v>
      </c>
      <c r="C85" s="16" t="s">
        <v>494</v>
      </c>
      <c r="D85" s="16" t="s">
        <v>1896</v>
      </c>
      <c r="E85" s="42" t="s">
        <v>1177</v>
      </c>
      <c r="F85" s="15" t="s">
        <v>1060</v>
      </c>
      <c r="G85" s="15" t="s">
        <v>199</v>
      </c>
      <c r="H85" s="16" t="s">
        <v>200</v>
      </c>
      <c r="I85" s="16" t="s">
        <v>30</v>
      </c>
      <c r="J85" s="63">
        <v>10.195</v>
      </c>
      <c r="K85" s="16" t="s">
        <v>1659</v>
      </c>
      <c r="L85" s="16" t="s">
        <v>29</v>
      </c>
      <c r="M85" s="16" t="s">
        <v>84</v>
      </c>
      <c r="N85" s="16" t="s">
        <v>118</v>
      </c>
      <c r="O85" s="16" t="s">
        <v>1338</v>
      </c>
      <c r="P85" s="16" t="s">
        <v>1465</v>
      </c>
      <c r="Q85" s="16" t="s">
        <v>201</v>
      </c>
      <c r="R85" s="16" t="s">
        <v>202</v>
      </c>
      <c r="S85" s="16" t="s">
        <v>1944</v>
      </c>
      <c r="T85" s="16" t="s">
        <v>45</v>
      </c>
      <c r="U85" s="16" t="s">
        <v>58</v>
      </c>
      <c r="V85" s="16">
        <v>3.5</v>
      </c>
      <c r="W85" s="16"/>
      <c r="X85" s="16"/>
      <c r="Y85" s="16"/>
      <c r="Z85" s="16"/>
      <c r="AA85" s="16"/>
      <c r="AB85" s="16">
        <v>3.13</v>
      </c>
      <c r="AC85" s="16">
        <v>10.945</v>
      </c>
      <c r="AD85" s="16"/>
      <c r="AE85" s="16"/>
      <c r="AF85" s="16">
        <v>10.945</v>
      </c>
      <c r="AG85" s="16">
        <v>2021</v>
      </c>
      <c r="AH85" s="16" t="s">
        <v>203</v>
      </c>
      <c r="AI85" s="16" t="s">
        <v>204</v>
      </c>
      <c r="AJ85" s="16" t="s">
        <v>105</v>
      </c>
      <c r="AK85" s="16" t="s">
        <v>1703</v>
      </c>
      <c r="AL85" s="16" t="s">
        <v>205</v>
      </c>
      <c r="AM85" s="16">
        <v>2023</v>
      </c>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4"/>
      <c r="HA85" s="114"/>
      <c r="HB85" s="114"/>
      <c r="HC85" s="114"/>
      <c r="HD85" s="114"/>
      <c r="HE85" s="114"/>
      <c r="HF85" s="114"/>
      <c r="HG85" s="114"/>
      <c r="HH85" s="114"/>
      <c r="HI85" s="114"/>
      <c r="HJ85" s="114"/>
      <c r="HK85" s="114"/>
      <c r="HL85" s="114"/>
      <c r="HM85" s="114"/>
      <c r="HN85" s="114"/>
      <c r="HO85" s="114"/>
      <c r="HP85" s="114"/>
      <c r="HQ85" s="114"/>
      <c r="HR85" s="114"/>
      <c r="HS85" s="114"/>
      <c r="HT85" s="114"/>
      <c r="HU85" s="114"/>
      <c r="HV85" s="114"/>
      <c r="HW85" s="114"/>
      <c r="HX85" s="114"/>
      <c r="HY85" s="114"/>
      <c r="HZ85" s="114"/>
      <c r="IA85" s="114"/>
      <c r="IB85" s="114"/>
      <c r="IC85" s="114"/>
      <c r="ID85" s="114"/>
      <c r="IE85" s="114"/>
      <c r="IF85" s="114"/>
      <c r="IG85" s="114"/>
      <c r="IH85" s="114"/>
      <c r="II85" s="114"/>
      <c r="IJ85" s="114"/>
      <c r="IK85" s="114"/>
      <c r="IL85" s="114"/>
      <c r="IM85" s="114"/>
      <c r="IN85" s="114"/>
      <c r="IO85" s="114"/>
      <c r="IP85" s="114"/>
      <c r="IQ85" s="114"/>
      <c r="IR85" s="114"/>
      <c r="IS85" s="114"/>
      <c r="IT85" s="114"/>
      <c r="IU85" s="114"/>
      <c r="IV85" s="114"/>
      <c r="IW85" s="114"/>
      <c r="IX85" s="114"/>
      <c r="IY85" s="114"/>
      <c r="IZ85" s="114"/>
      <c r="JA85" s="114"/>
      <c r="JB85" s="114"/>
      <c r="JC85" s="114"/>
      <c r="JD85" s="114"/>
      <c r="JE85" s="114"/>
      <c r="JF85" s="114"/>
      <c r="JG85" s="114"/>
      <c r="JH85" s="114"/>
      <c r="JI85" s="114"/>
      <c r="JJ85" s="114"/>
      <c r="JK85" s="114"/>
      <c r="JL85" s="114"/>
      <c r="JM85" s="114"/>
      <c r="JN85" s="114"/>
      <c r="JO85" s="114"/>
      <c r="JP85" s="114"/>
      <c r="JQ85" s="114"/>
      <c r="JR85" s="114"/>
      <c r="JS85" s="114"/>
      <c r="JT85" s="114"/>
      <c r="JU85" s="114"/>
      <c r="JV85" s="114"/>
    </row>
    <row r="86" spans="1:282" s="120" customFormat="1" ht="280.5" x14ac:dyDescent="0.25">
      <c r="A86" s="16">
        <v>81</v>
      </c>
      <c r="B86" s="157" t="s">
        <v>1874</v>
      </c>
      <c r="C86" s="16" t="s">
        <v>494</v>
      </c>
      <c r="D86" s="16" t="s">
        <v>1896</v>
      </c>
      <c r="E86" s="42" t="s">
        <v>1178</v>
      </c>
      <c r="F86" s="15" t="s">
        <v>243</v>
      </c>
      <c r="G86" s="15" t="s">
        <v>1061</v>
      </c>
      <c r="H86" s="16" t="s">
        <v>244</v>
      </c>
      <c r="I86" s="16" t="s">
        <v>30</v>
      </c>
      <c r="J86" s="16">
        <v>19.788</v>
      </c>
      <c r="K86" s="16" t="s">
        <v>1659</v>
      </c>
      <c r="L86" s="16" t="s">
        <v>29</v>
      </c>
      <c r="M86" s="16" t="s">
        <v>117</v>
      </c>
      <c r="N86" s="16" t="s">
        <v>118</v>
      </c>
      <c r="O86" s="16" t="s">
        <v>1338</v>
      </c>
      <c r="P86" s="16" t="s">
        <v>1466</v>
      </c>
      <c r="Q86" s="16" t="s">
        <v>245</v>
      </c>
      <c r="R86" s="16" t="s">
        <v>246</v>
      </c>
      <c r="S86" s="16" t="s">
        <v>1944</v>
      </c>
      <c r="T86" s="16" t="s">
        <v>247</v>
      </c>
      <c r="U86" s="16" t="s">
        <v>58</v>
      </c>
      <c r="V86" s="16">
        <v>0.2</v>
      </c>
      <c r="W86" s="16"/>
      <c r="X86" s="16"/>
      <c r="Y86" s="16"/>
      <c r="Z86" s="16"/>
      <c r="AA86" s="16"/>
      <c r="AB86" s="16">
        <v>60</v>
      </c>
      <c r="AC86" s="16">
        <v>12</v>
      </c>
      <c r="AD86" s="16"/>
      <c r="AE86" s="16"/>
      <c r="AF86" s="16">
        <v>12</v>
      </c>
      <c r="AG86" s="16">
        <v>2023</v>
      </c>
      <c r="AH86" s="16" t="s">
        <v>908</v>
      </c>
      <c r="AI86" s="16" t="s">
        <v>248</v>
      </c>
      <c r="AJ86" s="16" t="s">
        <v>60</v>
      </c>
      <c r="AK86" s="16" t="s">
        <v>249</v>
      </c>
      <c r="AL86" s="16" t="s">
        <v>250</v>
      </c>
      <c r="AM86" s="16" t="s">
        <v>251</v>
      </c>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4"/>
      <c r="HO86" s="114"/>
      <c r="HP86" s="114"/>
      <c r="HQ86" s="114"/>
      <c r="HR86" s="114"/>
      <c r="HS86" s="114"/>
      <c r="HT86" s="114"/>
      <c r="HU86" s="114"/>
      <c r="HV86" s="114"/>
      <c r="HW86" s="114"/>
      <c r="HX86" s="114"/>
      <c r="HY86" s="114"/>
      <c r="HZ86" s="114"/>
      <c r="IA86" s="114"/>
      <c r="IB86" s="114"/>
      <c r="IC86" s="114"/>
      <c r="ID86" s="114"/>
      <c r="IE86" s="114"/>
      <c r="IF86" s="114"/>
      <c r="IG86" s="114"/>
      <c r="IH86" s="114"/>
      <c r="II86" s="114"/>
      <c r="IJ86" s="114"/>
      <c r="IK86" s="114"/>
      <c r="IL86" s="114"/>
      <c r="IM86" s="114"/>
      <c r="IN86" s="114"/>
      <c r="IO86" s="114"/>
      <c r="IP86" s="114"/>
      <c r="IQ86" s="114"/>
      <c r="IR86" s="114"/>
      <c r="IS86" s="114"/>
      <c r="IT86" s="114"/>
      <c r="IU86" s="114"/>
      <c r="IV86" s="114"/>
      <c r="IW86" s="114"/>
      <c r="IX86" s="114"/>
      <c r="IY86" s="114"/>
      <c r="IZ86" s="114"/>
      <c r="JA86" s="114"/>
      <c r="JB86" s="114"/>
      <c r="JC86" s="114"/>
      <c r="JD86" s="114"/>
      <c r="JE86" s="114"/>
      <c r="JF86" s="114"/>
      <c r="JG86" s="114"/>
      <c r="JH86" s="114"/>
      <c r="JI86" s="114"/>
      <c r="JJ86" s="114"/>
      <c r="JK86" s="114"/>
      <c r="JL86" s="114"/>
      <c r="JM86" s="114"/>
      <c r="JN86" s="114"/>
      <c r="JO86" s="114"/>
      <c r="JP86" s="114"/>
      <c r="JQ86" s="114"/>
      <c r="JR86" s="114"/>
      <c r="JS86" s="114"/>
      <c r="JT86" s="114"/>
      <c r="JU86" s="114"/>
      <c r="JV86" s="114"/>
    </row>
    <row r="87" spans="1:282" s="121" customFormat="1" ht="267.75" x14ac:dyDescent="0.25">
      <c r="A87" s="16">
        <v>82</v>
      </c>
      <c r="B87" s="157" t="s">
        <v>1874</v>
      </c>
      <c r="C87" s="16" t="s">
        <v>494</v>
      </c>
      <c r="D87" s="16" t="s">
        <v>1896</v>
      </c>
      <c r="E87" s="42" t="s">
        <v>1179</v>
      </c>
      <c r="F87" s="15" t="s">
        <v>126</v>
      </c>
      <c r="G87" s="15" t="s">
        <v>127</v>
      </c>
      <c r="H87" s="16" t="s">
        <v>116</v>
      </c>
      <c r="I87" s="16" t="s">
        <v>30</v>
      </c>
      <c r="J87" s="63">
        <v>40.4</v>
      </c>
      <c r="K87" s="16" t="s">
        <v>1659</v>
      </c>
      <c r="L87" s="16" t="s">
        <v>29</v>
      </c>
      <c r="M87" s="16" t="s">
        <v>84</v>
      </c>
      <c r="N87" s="16" t="s">
        <v>118</v>
      </c>
      <c r="O87" s="16" t="s">
        <v>122</v>
      </c>
      <c r="P87" s="16" t="s">
        <v>1467</v>
      </c>
      <c r="Q87" s="16" t="s">
        <v>128</v>
      </c>
      <c r="R87" s="16" t="s">
        <v>31</v>
      </c>
      <c r="S87" s="16" t="s">
        <v>1944</v>
      </c>
      <c r="T87" s="16" t="s">
        <v>45</v>
      </c>
      <c r="U87" s="16" t="s">
        <v>58</v>
      </c>
      <c r="V87" s="16">
        <v>0.1</v>
      </c>
      <c r="W87" s="16"/>
      <c r="X87" s="16"/>
      <c r="Y87" s="16"/>
      <c r="Z87" s="16"/>
      <c r="AA87" s="16"/>
      <c r="AB87" s="16">
        <v>69</v>
      </c>
      <c r="AC87" s="16">
        <v>6.9</v>
      </c>
      <c r="AD87" s="16"/>
      <c r="AE87" s="16"/>
      <c r="AF87" s="16">
        <v>6.9</v>
      </c>
      <c r="AG87" s="61">
        <v>2018</v>
      </c>
      <c r="AH87" s="16" t="s">
        <v>129</v>
      </c>
      <c r="AI87" s="16" t="s">
        <v>122</v>
      </c>
      <c r="AJ87" s="16" t="s">
        <v>36</v>
      </c>
      <c r="AK87" s="16" t="s">
        <v>130</v>
      </c>
      <c r="AL87" s="16" t="s">
        <v>116</v>
      </c>
      <c r="AM87" s="16">
        <v>2023</v>
      </c>
      <c r="AN87" s="11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row>
    <row r="88" spans="1:282" s="120" customFormat="1" ht="386.45" customHeight="1" x14ac:dyDescent="0.25">
      <c r="A88" s="16">
        <v>83</v>
      </c>
      <c r="B88" s="157" t="s">
        <v>1880</v>
      </c>
      <c r="C88" s="16" t="s">
        <v>1881</v>
      </c>
      <c r="D88" s="16" t="s">
        <v>1882</v>
      </c>
      <c r="E88" s="42" t="s">
        <v>1180</v>
      </c>
      <c r="F88" s="15" t="s">
        <v>300</v>
      </c>
      <c r="G88" s="15" t="s">
        <v>861</v>
      </c>
      <c r="H88" s="16" t="s">
        <v>1339</v>
      </c>
      <c r="I88" s="16" t="s">
        <v>30</v>
      </c>
      <c r="J88" s="16">
        <v>10.138999999999999</v>
      </c>
      <c r="K88" s="16" t="s">
        <v>1659</v>
      </c>
      <c r="L88" s="16" t="s">
        <v>29</v>
      </c>
      <c r="M88" s="16" t="s">
        <v>117</v>
      </c>
      <c r="N88" s="16" t="s">
        <v>118</v>
      </c>
      <c r="O88" s="16" t="s">
        <v>1340</v>
      </c>
      <c r="P88" s="16" t="s">
        <v>1470</v>
      </c>
      <c r="Q88" s="16" t="s">
        <v>1468</v>
      </c>
      <c r="R88" s="16" t="s">
        <v>1469</v>
      </c>
      <c r="S88" s="16" t="s">
        <v>1944</v>
      </c>
      <c r="T88" s="16" t="s">
        <v>1062</v>
      </c>
      <c r="U88" s="16"/>
      <c r="V88" s="16"/>
      <c r="W88" s="16"/>
      <c r="X88" s="16"/>
      <c r="Y88" s="16"/>
      <c r="Z88" s="16"/>
      <c r="AA88" s="16"/>
      <c r="AB88" s="16"/>
      <c r="AC88" s="16">
        <v>77.334999999999994</v>
      </c>
      <c r="AD88" s="16"/>
      <c r="AE88" s="16"/>
      <c r="AF88" s="16">
        <v>77.334999999999994</v>
      </c>
      <c r="AG88" s="16">
        <v>2023</v>
      </c>
      <c r="AH88" s="16" t="s">
        <v>256</v>
      </c>
      <c r="AI88" s="16" t="s">
        <v>1807</v>
      </c>
      <c r="AJ88" s="16">
        <v>2025</v>
      </c>
      <c r="AK88" s="16" t="s">
        <v>1063</v>
      </c>
      <c r="AL88" s="16" t="s">
        <v>1701</v>
      </c>
      <c r="AM88" s="16">
        <v>2023</v>
      </c>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c r="II88" s="114"/>
      <c r="IJ88" s="114"/>
      <c r="IK88" s="114"/>
      <c r="IL88" s="114"/>
      <c r="IM88" s="114"/>
      <c r="IN88" s="114"/>
      <c r="IO88" s="114"/>
      <c r="IP88" s="114"/>
      <c r="IQ88" s="114"/>
      <c r="IR88" s="114"/>
      <c r="IS88" s="114"/>
      <c r="IT88" s="114"/>
      <c r="IU88" s="114"/>
      <c r="IV88" s="114"/>
      <c r="IW88" s="114"/>
      <c r="IX88" s="114"/>
      <c r="IY88" s="114"/>
      <c r="IZ88" s="114"/>
      <c r="JA88" s="114"/>
      <c r="JB88" s="114"/>
      <c r="JC88" s="114"/>
      <c r="JD88" s="114"/>
      <c r="JE88" s="114"/>
      <c r="JF88" s="114"/>
      <c r="JG88" s="114"/>
      <c r="JH88" s="114"/>
      <c r="JI88" s="114"/>
      <c r="JJ88" s="114"/>
      <c r="JK88" s="114"/>
      <c r="JL88" s="114"/>
      <c r="JM88" s="114"/>
      <c r="JN88" s="114"/>
      <c r="JO88" s="114"/>
      <c r="JP88" s="114"/>
      <c r="JQ88" s="114"/>
      <c r="JR88" s="114"/>
      <c r="JS88" s="114"/>
      <c r="JT88" s="114"/>
      <c r="JU88" s="114"/>
      <c r="JV88" s="114"/>
    </row>
    <row r="89" spans="1:282" s="120" customFormat="1" ht="318.75" x14ac:dyDescent="0.25">
      <c r="A89" s="16">
        <v>84</v>
      </c>
      <c r="B89" s="157" t="s">
        <v>1874</v>
      </c>
      <c r="C89" s="16" t="s">
        <v>494</v>
      </c>
      <c r="D89" s="16" t="s">
        <v>1896</v>
      </c>
      <c r="E89" s="42" t="s">
        <v>1181</v>
      </c>
      <c r="F89" s="15" t="s">
        <v>261</v>
      </c>
      <c r="G89" s="15" t="s">
        <v>1808</v>
      </c>
      <c r="H89" s="16" t="s">
        <v>262</v>
      </c>
      <c r="I89" s="16" t="s">
        <v>30</v>
      </c>
      <c r="J89" s="61">
        <v>0</v>
      </c>
      <c r="K89" s="16" t="s">
        <v>1659</v>
      </c>
      <c r="L89" s="16" t="s">
        <v>29</v>
      </c>
      <c r="M89" s="16" t="s">
        <v>117</v>
      </c>
      <c r="N89" s="16" t="s">
        <v>118</v>
      </c>
      <c r="O89" s="16" t="s">
        <v>210</v>
      </c>
      <c r="P89" s="16" t="s">
        <v>1470</v>
      </c>
      <c r="Q89" s="16" t="s">
        <v>263</v>
      </c>
      <c r="R89" s="16" t="s">
        <v>52</v>
      </c>
      <c r="S89" s="16" t="s">
        <v>1944</v>
      </c>
      <c r="T89" s="16" t="s">
        <v>32</v>
      </c>
      <c r="U89" s="16"/>
      <c r="V89" s="16"/>
      <c r="W89" s="16"/>
      <c r="X89" s="16"/>
      <c r="Y89" s="16">
        <v>900</v>
      </c>
      <c r="Z89" s="16"/>
      <c r="AA89" s="16"/>
      <c r="AB89" s="16">
        <v>0.26600000000000001</v>
      </c>
      <c r="AC89" s="16">
        <v>240</v>
      </c>
      <c r="AD89" s="16"/>
      <c r="AE89" s="16"/>
      <c r="AF89" s="16">
        <v>240</v>
      </c>
      <c r="AG89" s="16">
        <v>2022</v>
      </c>
      <c r="AH89" s="16" t="s">
        <v>256</v>
      </c>
      <c r="AI89" s="16" t="s">
        <v>234</v>
      </c>
      <c r="AJ89" s="16">
        <v>2025</v>
      </c>
      <c r="AK89" s="16" t="s">
        <v>260</v>
      </c>
      <c r="AL89" s="16" t="s">
        <v>264</v>
      </c>
      <c r="AM89" s="16">
        <v>2022</v>
      </c>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c r="DM89" s="114"/>
      <c r="DN89" s="114"/>
      <c r="DO89" s="114"/>
      <c r="DP89" s="114"/>
      <c r="DQ89" s="114"/>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c r="HL89" s="114"/>
      <c r="HM89" s="114"/>
      <c r="HN89" s="114"/>
      <c r="HO89" s="114"/>
      <c r="HP89" s="114"/>
      <c r="HQ89" s="114"/>
      <c r="HR89" s="114"/>
      <c r="HS89" s="114"/>
      <c r="HT89" s="114"/>
      <c r="HU89" s="114"/>
      <c r="HV89" s="114"/>
      <c r="HW89" s="114"/>
      <c r="HX89" s="114"/>
      <c r="HY89" s="114"/>
      <c r="HZ89" s="114"/>
      <c r="IA89" s="114"/>
      <c r="IB89" s="114"/>
      <c r="IC89" s="114"/>
      <c r="ID89" s="114"/>
      <c r="IE89" s="114"/>
      <c r="IF89" s="114"/>
      <c r="IG89" s="114"/>
      <c r="IH89" s="114"/>
      <c r="II89" s="114"/>
      <c r="IJ89" s="114"/>
      <c r="IK89" s="114"/>
      <c r="IL89" s="114"/>
      <c r="IM89" s="114"/>
      <c r="IN89" s="114"/>
      <c r="IO89" s="114"/>
      <c r="IP89" s="114"/>
      <c r="IQ89" s="114"/>
      <c r="IR89" s="114"/>
      <c r="IS89" s="114"/>
      <c r="IT89" s="114"/>
      <c r="IU89" s="114"/>
      <c r="IV89" s="114"/>
      <c r="IW89" s="114"/>
      <c r="IX89" s="114"/>
      <c r="IY89" s="114"/>
      <c r="IZ89" s="114"/>
      <c r="JA89" s="114"/>
      <c r="JB89" s="114"/>
      <c r="JC89" s="114"/>
      <c r="JD89" s="114"/>
      <c r="JE89" s="114"/>
      <c r="JF89" s="114"/>
      <c r="JG89" s="114"/>
      <c r="JH89" s="114"/>
      <c r="JI89" s="114"/>
      <c r="JJ89" s="114"/>
      <c r="JK89" s="114"/>
      <c r="JL89" s="114"/>
      <c r="JM89" s="114"/>
      <c r="JN89" s="114"/>
      <c r="JO89" s="114"/>
      <c r="JP89" s="114"/>
      <c r="JQ89" s="114"/>
      <c r="JR89" s="114"/>
      <c r="JS89" s="114"/>
      <c r="JT89" s="114"/>
      <c r="JU89" s="114"/>
      <c r="JV89" s="114"/>
    </row>
    <row r="90" spans="1:282" s="121" customFormat="1" ht="293.25" x14ac:dyDescent="0.25">
      <c r="A90" s="16">
        <v>85</v>
      </c>
      <c r="B90" s="157" t="s">
        <v>1874</v>
      </c>
      <c r="C90" s="16" t="s">
        <v>494</v>
      </c>
      <c r="D90" s="16" t="s">
        <v>1896</v>
      </c>
      <c r="E90" s="42" t="s">
        <v>1182</v>
      </c>
      <c r="F90" s="15" t="s">
        <v>160</v>
      </c>
      <c r="G90" s="15" t="s">
        <v>1809</v>
      </c>
      <c r="H90" s="16" t="s">
        <v>161</v>
      </c>
      <c r="I90" s="16" t="s">
        <v>30</v>
      </c>
      <c r="J90" s="63">
        <v>10.14</v>
      </c>
      <c r="K90" s="16" t="s">
        <v>1659</v>
      </c>
      <c r="L90" s="16" t="s">
        <v>29</v>
      </c>
      <c r="M90" s="16" t="s">
        <v>84</v>
      </c>
      <c r="N90" s="16" t="s">
        <v>118</v>
      </c>
      <c r="O90" s="16" t="s">
        <v>1341</v>
      </c>
      <c r="P90" s="16" t="s">
        <v>1471</v>
      </c>
      <c r="Q90" s="16" t="s">
        <v>1472</v>
      </c>
      <c r="R90" s="16" t="s">
        <v>1473</v>
      </c>
      <c r="S90" s="16" t="s">
        <v>1944</v>
      </c>
      <c r="T90" s="16" t="s">
        <v>1064</v>
      </c>
      <c r="U90" s="16" t="s">
        <v>58</v>
      </c>
      <c r="V90" s="16">
        <v>1.9</v>
      </c>
      <c r="W90" s="16"/>
      <c r="X90" s="16"/>
      <c r="Y90" s="16"/>
      <c r="Z90" s="16"/>
      <c r="AA90" s="16"/>
      <c r="AB90" s="16">
        <v>63.72</v>
      </c>
      <c r="AC90" s="16">
        <v>121.071</v>
      </c>
      <c r="AD90" s="16"/>
      <c r="AE90" s="16"/>
      <c r="AF90" s="16">
        <v>121.071</v>
      </c>
      <c r="AG90" s="16">
        <v>2018</v>
      </c>
      <c r="AH90" s="16" t="s">
        <v>162</v>
      </c>
      <c r="AI90" s="16" t="s">
        <v>163</v>
      </c>
      <c r="AJ90" s="16" t="s">
        <v>60</v>
      </c>
      <c r="AK90" s="16" t="s">
        <v>164</v>
      </c>
      <c r="AL90" s="16" t="s">
        <v>1702</v>
      </c>
      <c r="AM90" s="16">
        <v>2023</v>
      </c>
      <c r="AN90" s="11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row>
    <row r="91" spans="1:282" s="120" customFormat="1" ht="306" x14ac:dyDescent="0.25">
      <c r="A91" s="16">
        <v>86</v>
      </c>
      <c r="B91" s="157" t="s">
        <v>1874</v>
      </c>
      <c r="C91" s="16" t="s">
        <v>494</v>
      </c>
      <c r="D91" s="16" t="s">
        <v>1896</v>
      </c>
      <c r="E91" s="42" t="s">
        <v>1183</v>
      </c>
      <c r="F91" s="15" t="s">
        <v>1065</v>
      </c>
      <c r="G91" s="15" t="s">
        <v>1705</v>
      </c>
      <c r="H91" s="16" t="s">
        <v>234</v>
      </c>
      <c r="I91" s="16" t="s">
        <v>30</v>
      </c>
      <c r="J91" s="63">
        <v>70</v>
      </c>
      <c r="K91" s="16" t="s">
        <v>1659</v>
      </c>
      <c r="L91" s="16" t="s">
        <v>29</v>
      </c>
      <c r="M91" s="16" t="s">
        <v>84</v>
      </c>
      <c r="N91" s="16" t="s">
        <v>118</v>
      </c>
      <c r="O91" s="16" t="s">
        <v>1294</v>
      </c>
      <c r="P91" s="16" t="s">
        <v>1474</v>
      </c>
      <c r="Q91" s="16" t="s">
        <v>235</v>
      </c>
      <c r="R91" s="16" t="s">
        <v>31</v>
      </c>
      <c r="S91" s="16" t="s">
        <v>1944</v>
      </c>
      <c r="T91" s="16" t="s">
        <v>134</v>
      </c>
      <c r="U91" s="16" t="s">
        <v>190</v>
      </c>
      <c r="V91" s="79">
        <v>21000</v>
      </c>
      <c r="W91" s="33"/>
      <c r="X91" s="33"/>
      <c r="Y91" s="33"/>
      <c r="Z91" s="33"/>
      <c r="AA91" s="33"/>
      <c r="AB91" s="33">
        <v>60</v>
      </c>
      <c r="AC91" s="33">
        <v>1260</v>
      </c>
      <c r="AD91" s="33"/>
      <c r="AE91" s="33"/>
      <c r="AF91" s="33">
        <v>1260</v>
      </c>
      <c r="AG91" s="33">
        <v>2023</v>
      </c>
      <c r="AH91" s="33" t="s">
        <v>236</v>
      </c>
      <c r="AI91" s="16" t="s">
        <v>210</v>
      </c>
      <c r="AJ91" s="16" t="s">
        <v>237</v>
      </c>
      <c r="AK91" s="33" t="s">
        <v>172</v>
      </c>
      <c r="AL91" s="16" t="s">
        <v>238</v>
      </c>
      <c r="AM91" s="33" t="s">
        <v>239</v>
      </c>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c r="IS91" s="114"/>
      <c r="IT91" s="114"/>
      <c r="IU91" s="114"/>
      <c r="IV91" s="114"/>
      <c r="IW91" s="114"/>
      <c r="IX91" s="114"/>
      <c r="IY91" s="114"/>
      <c r="IZ91" s="114"/>
      <c r="JA91" s="114"/>
      <c r="JB91" s="114"/>
      <c r="JC91" s="114"/>
      <c r="JD91" s="114"/>
      <c r="JE91" s="114"/>
      <c r="JF91" s="114"/>
      <c r="JG91" s="114"/>
      <c r="JH91" s="114"/>
      <c r="JI91" s="114"/>
      <c r="JJ91" s="114"/>
      <c r="JK91" s="114"/>
      <c r="JL91" s="114"/>
      <c r="JM91" s="114"/>
      <c r="JN91" s="114"/>
      <c r="JO91" s="114"/>
      <c r="JP91" s="114"/>
      <c r="JQ91" s="114"/>
      <c r="JR91" s="114"/>
      <c r="JS91" s="114"/>
      <c r="JT91" s="114"/>
      <c r="JU91" s="114"/>
      <c r="JV91" s="114"/>
    </row>
    <row r="92" spans="1:282" s="120" customFormat="1" ht="331.5" x14ac:dyDescent="0.25">
      <c r="A92" s="16">
        <v>87</v>
      </c>
      <c r="B92" s="157" t="s">
        <v>1874</v>
      </c>
      <c r="C92" s="16" t="s">
        <v>494</v>
      </c>
      <c r="D92" s="16" t="s">
        <v>1896</v>
      </c>
      <c r="E92" s="42" t="s">
        <v>1184</v>
      </c>
      <c r="F92" s="15" t="s">
        <v>1066</v>
      </c>
      <c r="G92" s="15" t="s">
        <v>1784</v>
      </c>
      <c r="H92" s="16" t="s">
        <v>156</v>
      </c>
      <c r="I92" s="16" t="s">
        <v>30</v>
      </c>
      <c r="J92" s="63">
        <v>10.9</v>
      </c>
      <c r="K92" s="16" t="s">
        <v>1659</v>
      </c>
      <c r="L92" s="16" t="s">
        <v>29</v>
      </c>
      <c r="M92" s="16" t="s">
        <v>84</v>
      </c>
      <c r="N92" s="16" t="s">
        <v>139</v>
      </c>
      <c r="O92" s="16" t="s">
        <v>1342</v>
      </c>
      <c r="P92" s="16" t="s">
        <v>1475</v>
      </c>
      <c r="Q92" s="16" t="s">
        <v>157</v>
      </c>
      <c r="R92" s="16" t="s">
        <v>31</v>
      </c>
      <c r="S92" s="16" t="s">
        <v>1944</v>
      </c>
      <c r="T92" s="16" t="s">
        <v>111</v>
      </c>
      <c r="U92" s="16" t="s">
        <v>58</v>
      </c>
      <c r="V92" s="16">
        <v>4</v>
      </c>
      <c r="W92" s="16"/>
      <c r="X92" s="16"/>
      <c r="Y92" s="16"/>
      <c r="Z92" s="16"/>
      <c r="AA92" s="16"/>
      <c r="AB92" s="16">
        <v>49.05</v>
      </c>
      <c r="AC92" s="16">
        <v>196.2</v>
      </c>
      <c r="AD92" s="16"/>
      <c r="AE92" s="16"/>
      <c r="AF92" s="16">
        <v>196.2</v>
      </c>
      <c r="AG92" s="61">
        <v>2023</v>
      </c>
      <c r="AH92" s="16" t="s">
        <v>153</v>
      </c>
      <c r="AI92" s="16" t="s">
        <v>158</v>
      </c>
      <c r="AJ92" s="16" t="s">
        <v>36</v>
      </c>
      <c r="AK92" s="16" t="s">
        <v>1671</v>
      </c>
      <c r="AL92" s="16" t="s">
        <v>1810</v>
      </c>
      <c r="AM92" s="16" t="s">
        <v>159</v>
      </c>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c r="IK92" s="114"/>
      <c r="IL92" s="114"/>
      <c r="IM92" s="114"/>
      <c r="IN92" s="114"/>
      <c r="IO92" s="114"/>
      <c r="IP92" s="114"/>
      <c r="IQ92" s="114"/>
      <c r="IR92" s="114"/>
      <c r="IS92" s="114"/>
      <c r="IT92" s="114"/>
      <c r="IU92" s="114"/>
      <c r="IV92" s="114"/>
      <c r="IW92" s="114"/>
      <c r="IX92" s="114"/>
      <c r="IY92" s="114"/>
      <c r="IZ92" s="114"/>
      <c r="JA92" s="114"/>
      <c r="JB92" s="114"/>
      <c r="JC92" s="114"/>
      <c r="JD92" s="114"/>
      <c r="JE92" s="114"/>
      <c r="JF92" s="114"/>
      <c r="JG92" s="114"/>
      <c r="JH92" s="114"/>
      <c r="JI92" s="114"/>
      <c r="JJ92" s="114"/>
      <c r="JK92" s="114"/>
      <c r="JL92" s="114"/>
      <c r="JM92" s="114"/>
      <c r="JN92" s="114"/>
      <c r="JO92" s="114"/>
      <c r="JP92" s="114"/>
      <c r="JQ92" s="114"/>
      <c r="JR92" s="114"/>
      <c r="JS92" s="114"/>
      <c r="JT92" s="114"/>
      <c r="JU92" s="114"/>
      <c r="JV92" s="114"/>
    </row>
    <row r="93" spans="1:282" s="120" customFormat="1" ht="229.5" x14ac:dyDescent="0.25">
      <c r="A93" s="16">
        <v>88</v>
      </c>
      <c r="B93" s="157" t="s">
        <v>1880</v>
      </c>
      <c r="C93" s="16" t="s">
        <v>1881</v>
      </c>
      <c r="D93" s="16" t="s">
        <v>1882</v>
      </c>
      <c r="E93" s="42" t="s">
        <v>1185</v>
      </c>
      <c r="F93" s="15" t="s">
        <v>1811</v>
      </c>
      <c r="G93" s="15" t="s">
        <v>1812</v>
      </c>
      <c r="H93" s="16" t="s">
        <v>287</v>
      </c>
      <c r="I93" s="16" t="s">
        <v>30</v>
      </c>
      <c r="J93" s="75">
        <v>23.887</v>
      </c>
      <c r="K93" s="16" t="s">
        <v>1659</v>
      </c>
      <c r="L93" s="16" t="s">
        <v>29</v>
      </c>
      <c r="M93" s="16" t="s">
        <v>84</v>
      </c>
      <c r="N93" s="16" t="s">
        <v>118</v>
      </c>
      <c r="O93" s="16" t="s">
        <v>1343</v>
      </c>
      <c r="P93" s="16" t="s">
        <v>1478</v>
      </c>
      <c r="Q93" s="16" t="s">
        <v>1476</v>
      </c>
      <c r="R93" s="16" t="s">
        <v>1477</v>
      </c>
      <c r="S93" s="16" t="s">
        <v>1944</v>
      </c>
      <c r="T93" s="16" t="s">
        <v>1826</v>
      </c>
      <c r="U93" s="16"/>
      <c r="V93" s="16"/>
      <c r="W93" s="16"/>
      <c r="X93" s="16"/>
      <c r="Y93" s="16">
        <v>1.5</v>
      </c>
      <c r="Z93" s="16">
        <v>150</v>
      </c>
      <c r="AA93" s="16"/>
      <c r="AB93" s="16"/>
      <c r="AC93" s="16">
        <v>42.37</v>
      </c>
      <c r="AD93" s="16"/>
      <c r="AE93" s="16"/>
      <c r="AF93" s="16">
        <v>42.37</v>
      </c>
      <c r="AG93" s="16">
        <v>2023</v>
      </c>
      <c r="AH93" s="16" t="s">
        <v>289</v>
      </c>
      <c r="AI93" s="16" t="s">
        <v>288</v>
      </c>
      <c r="AJ93" s="16">
        <v>2025</v>
      </c>
      <c r="AK93" s="16" t="s">
        <v>868</v>
      </c>
      <c r="AL93" s="16" t="s">
        <v>288</v>
      </c>
      <c r="AM93" s="39">
        <v>44995</v>
      </c>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c r="IW93" s="114"/>
      <c r="IX93" s="114"/>
      <c r="IY93" s="114"/>
      <c r="IZ93" s="114"/>
      <c r="JA93" s="114"/>
      <c r="JB93" s="114"/>
      <c r="JC93" s="114"/>
      <c r="JD93" s="114"/>
      <c r="JE93" s="114"/>
      <c r="JF93" s="114"/>
      <c r="JG93" s="114"/>
      <c r="JH93" s="114"/>
      <c r="JI93" s="114"/>
      <c r="JJ93" s="114"/>
      <c r="JK93" s="114"/>
      <c r="JL93" s="114"/>
      <c r="JM93" s="114"/>
      <c r="JN93" s="114"/>
      <c r="JO93" s="114"/>
      <c r="JP93" s="114"/>
      <c r="JQ93" s="114"/>
      <c r="JR93" s="114"/>
      <c r="JS93" s="114"/>
      <c r="JT93" s="114"/>
      <c r="JU93" s="114"/>
      <c r="JV93" s="114"/>
    </row>
    <row r="94" spans="1:282" s="121" customFormat="1" ht="293.25" x14ac:dyDescent="0.25">
      <c r="A94" s="16">
        <v>89</v>
      </c>
      <c r="B94" s="157" t="s">
        <v>1874</v>
      </c>
      <c r="C94" s="16" t="s">
        <v>494</v>
      </c>
      <c r="D94" s="16" t="s">
        <v>1896</v>
      </c>
      <c r="E94" s="42" t="s">
        <v>1186</v>
      </c>
      <c r="F94" s="15" t="s">
        <v>1067</v>
      </c>
      <c r="G94" s="15" t="s">
        <v>165</v>
      </c>
      <c r="H94" s="16" t="s">
        <v>166</v>
      </c>
      <c r="I94" s="16" t="s">
        <v>30</v>
      </c>
      <c r="J94" s="63">
        <v>12.766</v>
      </c>
      <c r="K94" s="16" t="s">
        <v>1659</v>
      </c>
      <c r="L94" s="16" t="s">
        <v>29</v>
      </c>
      <c r="M94" s="16" t="s">
        <v>84</v>
      </c>
      <c r="N94" s="16" t="s">
        <v>118</v>
      </c>
      <c r="O94" s="16" t="s">
        <v>1344</v>
      </c>
      <c r="P94" s="16" t="s">
        <v>1813</v>
      </c>
      <c r="Q94" s="16" t="s">
        <v>837</v>
      </c>
      <c r="R94" s="16" t="s">
        <v>215</v>
      </c>
      <c r="S94" s="16" t="s">
        <v>1944</v>
      </c>
      <c r="T94" s="16" t="s">
        <v>1479</v>
      </c>
      <c r="U94" s="16" t="s">
        <v>169</v>
      </c>
      <c r="V94" s="16">
        <v>5</v>
      </c>
      <c r="W94" s="16"/>
      <c r="X94" s="16"/>
      <c r="Y94" s="16"/>
      <c r="Z94" s="16"/>
      <c r="AA94" s="16"/>
      <c r="AB94" s="16">
        <v>45.97</v>
      </c>
      <c r="AC94" s="16">
        <v>229.86</v>
      </c>
      <c r="AD94" s="16"/>
      <c r="AE94" s="16"/>
      <c r="AF94" s="16">
        <v>229.86</v>
      </c>
      <c r="AG94" s="16">
        <v>2023</v>
      </c>
      <c r="AH94" s="16" t="s">
        <v>170</v>
      </c>
      <c r="AI94" s="16" t="s">
        <v>171</v>
      </c>
      <c r="AJ94" s="16" t="s">
        <v>36</v>
      </c>
      <c r="AK94" s="16" t="s">
        <v>172</v>
      </c>
      <c r="AL94" s="16" t="s">
        <v>173</v>
      </c>
      <c r="AM94" s="16">
        <v>2023</v>
      </c>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row>
    <row r="95" spans="1:282" s="119" customFormat="1" ht="293.25" x14ac:dyDescent="0.25">
      <c r="A95" s="16">
        <v>90</v>
      </c>
      <c r="B95" s="157" t="s">
        <v>1874</v>
      </c>
      <c r="C95" s="16" t="s">
        <v>494</v>
      </c>
      <c r="D95" s="16" t="s">
        <v>1896</v>
      </c>
      <c r="E95" s="42" t="s">
        <v>1187</v>
      </c>
      <c r="F95" s="15" t="s">
        <v>206</v>
      </c>
      <c r="G95" s="15" t="s">
        <v>1068</v>
      </c>
      <c r="H95" s="16" t="s">
        <v>207</v>
      </c>
      <c r="I95" s="16" t="s">
        <v>30</v>
      </c>
      <c r="J95" s="63">
        <v>2.4</v>
      </c>
      <c r="K95" s="16" t="s">
        <v>1659</v>
      </c>
      <c r="L95" s="16" t="s">
        <v>29</v>
      </c>
      <c r="M95" s="16" t="s">
        <v>84</v>
      </c>
      <c r="N95" s="16" t="s">
        <v>118</v>
      </c>
      <c r="O95" s="16" t="s">
        <v>210</v>
      </c>
      <c r="P95" s="16" t="s">
        <v>1480</v>
      </c>
      <c r="Q95" s="16" t="s">
        <v>208</v>
      </c>
      <c r="R95" s="16" t="s">
        <v>31</v>
      </c>
      <c r="S95" s="16" t="s">
        <v>1944</v>
      </c>
      <c r="T95" s="16" t="s">
        <v>32</v>
      </c>
      <c r="U95" s="16" t="s">
        <v>209</v>
      </c>
      <c r="V95" s="16">
        <v>0.3</v>
      </c>
      <c r="W95" s="16"/>
      <c r="X95" s="16"/>
      <c r="Y95" s="16"/>
      <c r="Z95" s="16"/>
      <c r="AA95" s="16"/>
      <c r="AB95" s="16">
        <v>64</v>
      </c>
      <c r="AC95" s="16">
        <v>19.2</v>
      </c>
      <c r="AD95" s="16"/>
      <c r="AE95" s="16"/>
      <c r="AF95" s="16">
        <v>19.2</v>
      </c>
      <c r="AG95" s="61">
        <v>2023</v>
      </c>
      <c r="AH95" s="16" t="s">
        <v>129</v>
      </c>
      <c r="AI95" s="16" t="s">
        <v>210</v>
      </c>
      <c r="AJ95" s="16" t="s">
        <v>36</v>
      </c>
      <c r="AK95" s="16" t="s">
        <v>192</v>
      </c>
      <c r="AL95" s="16" t="s">
        <v>210</v>
      </c>
      <c r="AM95" s="16" t="s">
        <v>211</v>
      </c>
      <c r="AN95" s="114"/>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c r="IW95" s="116"/>
      <c r="IX95" s="116"/>
      <c r="IY95" s="116"/>
      <c r="IZ95" s="116"/>
      <c r="JA95" s="116"/>
      <c r="JB95" s="116"/>
      <c r="JC95" s="116"/>
      <c r="JD95" s="116"/>
      <c r="JE95" s="116"/>
      <c r="JF95" s="116"/>
      <c r="JG95" s="116"/>
      <c r="JH95" s="116"/>
      <c r="JI95" s="116"/>
      <c r="JJ95" s="116"/>
      <c r="JK95" s="116"/>
      <c r="JL95" s="116"/>
      <c r="JM95" s="116"/>
      <c r="JN95" s="116"/>
      <c r="JO95" s="116"/>
      <c r="JP95" s="116"/>
      <c r="JQ95" s="116"/>
      <c r="JR95" s="116"/>
      <c r="JS95" s="116"/>
      <c r="JT95" s="116"/>
      <c r="JU95" s="116"/>
      <c r="JV95" s="116"/>
    </row>
    <row r="96" spans="1:282" s="120" customFormat="1" ht="318.75" x14ac:dyDescent="0.25">
      <c r="A96" s="16">
        <v>91</v>
      </c>
      <c r="B96" s="157" t="s">
        <v>1874</v>
      </c>
      <c r="C96" s="16" t="s">
        <v>494</v>
      </c>
      <c r="D96" s="16" t="s">
        <v>1896</v>
      </c>
      <c r="E96" s="42" t="s">
        <v>1796</v>
      </c>
      <c r="F96" s="15" t="s">
        <v>149</v>
      </c>
      <c r="G96" s="15" t="s">
        <v>150</v>
      </c>
      <c r="H96" s="16" t="s">
        <v>151</v>
      </c>
      <c r="I96" s="16" t="s">
        <v>30</v>
      </c>
      <c r="J96" s="63">
        <v>8</v>
      </c>
      <c r="K96" s="16" t="s">
        <v>1659</v>
      </c>
      <c r="L96" s="16" t="s">
        <v>29</v>
      </c>
      <c r="M96" s="16" t="s">
        <v>84</v>
      </c>
      <c r="N96" s="16" t="s">
        <v>85</v>
      </c>
      <c r="O96" s="16" t="s">
        <v>1345</v>
      </c>
      <c r="P96" s="16" t="s">
        <v>1481</v>
      </c>
      <c r="Q96" s="16" t="s">
        <v>152</v>
      </c>
      <c r="R96" s="16" t="s">
        <v>31</v>
      </c>
      <c r="S96" s="16" t="s">
        <v>1944</v>
      </c>
      <c r="T96" s="16" t="s">
        <v>111</v>
      </c>
      <c r="U96" s="16" t="s">
        <v>58</v>
      </c>
      <c r="V96" s="16">
        <v>3</v>
      </c>
      <c r="W96" s="16"/>
      <c r="X96" s="16"/>
      <c r="Y96" s="16"/>
      <c r="Z96" s="16"/>
      <c r="AA96" s="16"/>
      <c r="AB96" s="16">
        <v>21.33</v>
      </c>
      <c r="AC96" s="16">
        <v>64</v>
      </c>
      <c r="AD96" s="16"/>
      <c r="AE96" s="16"/>
      <c r="AF96" s="16">
        <v>64</v>
      </c>
      <c r="AG96" s="16">
        <v>2023</v>
      </c>
      <c r="AH96" s="16" t="s">
        <v>153</v>
      </c>
      <c r="AI96" s="16" t="s">
        <v>154</v>
      </c>
      <c r="AJ96" s="16" t="s">
        <v>60</v>
      </c>
      <c r="AK96" s="16" t="s">
        <v>123</v>
      </c>
      <c r="AL96" s="16" t="s">
        <v>155</v>
      </c>
      <c r="AM96" s="16" t="s">
        <v>1814</v>
      </c>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c r="IW96" s="114"/>
      <c r="IX96" s="114"/>
      <c r="IY96" s="114"/>
      <c r="IZ96" s="114"/>
      <c r="JA96" s="114"/>
      <c r="JB96" s="114"/>
      <c r="JC96" s="114"/>
      <c r="JD96" s="114"/>
      <c r="JE96" s="114"/>
      <c r="JF96" s="114"/>
      <c r="JG96" s="114"/>
      <c r="JH96" s="114"/>
      <c r="JI96" s="114"/>
      <c r="JJ96" s="114"/>
      <c r="JK96" s="114"/>
      <c r="JL96" s="114"/>
      <c r="JM96" s="114"/>
      <c r="JN96" s="114"/>
      <c r="JO96" s="114"/>
      <c r="JP96" s="114"/>
      <c r="JQ96" s="114"/>
      <c r="JR96" s="114"/>
      <c r="JS96" s="114"/>
      <c r="JT96" s="114"/>
      <c r="JU96" s="114"/>
      <c r="JV96" s="114"/>
    </row>
    <row r="97" spans="1:282" s="120" customFormat="1" ht="255" x14ac:dyDescent="0.25">
      <c r="A97" s="16">
        <v>92</v>
      </c>
      <c r="B97" s="157" t="s">
        <v>1874</v>
      </c>
      <c r="C97" s="16" t="s">
        <v>494</v>
      </c>
      <c r="D97" s="16" t="s">
        <v>1896</v>
      </c>
      <c r="E97" s="42" t="s">
        <v>1188</v>
      </c>
      <c r="F97" s="15" t="s">
        <v>149</v>
      </c>
      <c r="G97" s="15" t="s">
        <v>1704</v>
      </c>
      <c r="H97" s="16" t="s">
        <v>151</v>
      </c>
      <c r="I97" s="16" t="s">
        <v>30</v>
      </c>
      <c r="J97" s="63">
        <v>8</v>
      </c>
      <c r="K97" s="16" t="s">
        <v>1659</v>
      </c>
      <c r="L97" s="16" t="s">
        <v>29</v>
      </c>
      <c r="M97" s="16" t="s">
        <v>84</v>
      </c>
      <c r="N97" s="16" t="s">
        <v>85</v>
      </c>
      <c r="O97" s="16" t="s">
        <v>1345</v>
      </c>
      <c r="P97" s="16" t="s">
        <v>1481</v>
      </c>
      <c r="Q97" s="16" t="s">
        <v>152</v>
      </c>
      <c r="R97" s="16" t="s">
        <v>31</v>
      </c>
      <c r="S97" s="16" t="s">
        <v>1944</v>
      </c>
      <c r="T97" s="16" t="s">
        <v>111</v>
      </c>
      <c r="U97" s="16" t="s">
        <v>58</v>
      </c>
      <c r="V97" s="16">
        <v>3</v>
      </c>
      <c r="W97" s="16"/>
      <c r="X97" s="16"/>
      <c r="Y97" s="16"/>
      <c r="Z97" s="16"/>
      <c r="AA97" s="16"/>
      <c r="AB97" s="16">
        <v>21.33</v>
      </c>
      <c r="AC97" s="16">
        <v>64</v>
      </c>
      <c r="AD97" s="16"/>
      <c r="AE97" s="16"/>
      <c r="AF97" s="16">
        <v>64</v>
      </c>
      <c r="AG97" s="16">
        <v>2023</v>
      </c>
      <c r="AH97" s="16" t="s">
        <v>212</v>
      </c>
      <c r="AI97" s="16" t="s">
        <v>154</v>
      </c>
      <c r="AJ97" s="16" t="s">
        <v>60</v>
      </c>
      <c r="AK97" s="16" t="s">
        <v>172</v>
      </c>
      <c r="AL97" s="16" t="s">
        <v>155</v>
      </c>
      <c r="AM97" s="16" t="s">
        <v>1814</v>
      </c>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c r="GI97" s="114"/>
      <c r="GJ97" s="114"/>
      <c r="GK97" s="114"/>
      <c r="GL97" s="114"/>
      <c r="GM97" s="114"/>
      <c r="GN97" s="114"/>
      <c r="GO97" s="114"/>
      <c r="GP97" s="114"/>
      <c r="GQ97" s="114"/>
      <c r="GR97" s="114"/>
      <c r="GS97" s="114"/>
      <c r="GT97" s="114"/>
      <c r="GU97" s="114"/>
      <c r="GV97" s="114"/>
      <c r="GW97" s="114"/>
      <c r="GX97" s="114"/>
      <c r="GY97" s="114"/>
      <c r="GZ97" s="114"/>
      <c r="HA97" s="114"/>
      <c r="HB97" s="114"/>
      <c r="HC97" s="114"/>
      <c r="HD97" s="114"/>
      <c r="HE97" s="114"/>
      <c r="HF97" s="114"/>
      <c r="HG97" s="114"/>
      <c r="HH97" s="114"/>
      <c r="HI97" s="114"/>
      <c r="HJ97" s="114"/>
      <c r="HK97" s="114"/>
      <c r="HL97" s="114"/>
      <c r="HM97" s="114"/>
      <c r="HN97" s="114"/>
      <c r="HO97" s="114"/>
      <c r="HP97" s="114"/>
      <c r="HQ97" s="114"/>
      <c r="HR97" s="114"/>
      <c r="HS97" s="114"/>
      <c r="HT97" s="114"/>
      <c r="HU97" s="114"/>
      <c r="HV97" s="114"/>
      <c r="HW97" s="114"/>
      <c r="HX97" s="114"/>
      <c r="HY97" s="114"/>
      <c r="HZ97" s="114"/>
      <c r="IA97" s="114"/>
      <c r="IB97" s="114"/>
      <c r="IC97" s="114"/>
      <c r="ID97" s="114"/>
      <c r="IE97" s="114"/>
      <c r="IF97" s="114"/>
      <c r="IG97" s="114"/>
      <c r="IH97" s="114"/>
      <c r="II97" s="114"/>
      <c r="IJ97" s="114"/>
      <c r="IK97" s="114"/>
      <c r="IL97" s="114"/>
      <c r="IM97" s="114"/>
      <c r="IN97" s="114"/>
      <c r="IO97" s="114"/>
      <c r="IP97" s="114"/>
      <c r="IQ97" s="114"/>
      <c r="IR97" s="114"/>
      <c r="IS97" s="114"/>
      <c r="IT97" s="114"/>
      <c r="IU97" s="114"/>
      <c r="IV97" s="114"/>
      <c r="IW97" s="114"/>
      <c r="IX97" s="114"/>
      <c r="IY97" s="114"/>
      <c r="IZ97" s="114"/>
      <c r="JA97" s="114"/>
      <c r="JB97" s="114"/>
      <c r="JC97" s="114"/>
      <c r="JD97" s="114"/>
      <c r="JE97" s="114"/>
      <c r="JF97" s="114"/>
      <c r="JG97" s="114"/>
      <c r="JH97" s="114"/>
      <c r="JI97" s="114"/>
      <c r="JJ97" s="114"/>
      <c r="JK97" s="114"/>
      <c r="JL97" s="114"/>
      <c r="JM97" s="114"/>
      <c r="JN97" s="114"/>
      <c r="JO97" s="114"/>
      <c r="JP97" s="114"/>
      <c r="JQ97" s="114"/>
      <c r="JR97" s="114"/>
      <c r="JS97" s="114"/>
      <c r="JT97" s="114"/>
      <c r="JU97" s="114"/>
      <c r="JV97" s="114"/>
    </row>
    <row r="98" spans="1:282" s="120" customFormat="1" ht="76.5" x14ac:dyDescent="0.25">
      <c r="A98" s="16">
        <v>93</v>
      </c>
      <c r="B98" s="157">
        <v>4</v>
      </c>
      <c r="C98" s="39" t="s">
        <v>270</v>
      </c>
      <c r="D98" s="16" t="s">
        <v>1878</v>
      </c>
      <c r="E98" s="42" t="s">
        <v>1189</v>
      </c>
      <c r="F98" s="15" t="s">
        <v>1815</v>
      </c>
      <c r="G98" s="15" t="s">
        <v>1816</v>
      </c>
      <c r="H98" s="16" t="s">
        <v>1346</v>
      </c>
      <c r="I98" s="16" t="s">
        <v>30</v>
      </c>
      <c r="J98" s="63">
        <v>7.7160000000000002</v>
      </c>
      <c r="K98" s="16" t="s">
        <v>1659</v>
      </c>
      <c r="L98" s="16" t="s">
        <v>29</v>
      </c>
      <c r="M98" s="16" t="s">
        <v>117</v>
      </c>
      <c r="N98" s="16" t="s">
        <v>85</v>
      </c>
      <c r="O98" s="16" t="s">
        <v>1346</v>
      </c>
      <c r="P98" s="16" t="s">
        <v>1481</v>
      </c>
      <c r="Q98" s="16" t="s">
        <v>152</v>
      </c>
      <c r="R98" s="16" t="s">
        <v>52</v>
      </c>
      <c r="S98" s="16" t="s">
        <v>1944</v>
      </c>
      <c r="T98" s="16" t="s">
        <v>32</v>
      </c>
      <c r="U98" s="16"/>
      <c r="V98" s="16"/>
      <c r="W98" s="16"/>
      <c r="X98" s="16">
        <v>12</v>
      </c>
      <c r="Y98" s="16"/>
      <c r="Z98" s="16"/>
      <c r="AA98" s="16"/>
      <c r="AB98" s="16">
        <v>2.5</v>
      </c>
      <c r="AC98" s="16">
        <v>30</v>
      </c>
      <c r="AD98" s="16"/>
      <c r="AE98" s="16"/>
      <c r="AF98" s="63">
        <v>30</v>
      </c>
      <c r="AG98" s="16">
        <v>2023</v>
      </c>
      <c r="AH98" s="16" t="s">
        <v>275</v>
      </c>
      <c r="AI98" s="16" t="s">
        <v>155</v>
      </c>
      <c r="AJ98" s="16" t="s">
        <v>60</v>
      </c>
      <c r="AK98" s="16" t="s">
        <v>276</v>
      </c>
      <c r="AL98" s="16" t="s">
        <v>155</v>
      </c>
      <c r="AM98" s="39">
        <v>44833</v>
      </c>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4"/>
      <c r="ID98" s="114"/>
      <c r="IE98" s="114"/>
      <c r="IF98" s="114"/>
      <c r="IG98" s="114"/>
      <c r="IH98" s="114"/>
      <c r="II98" s="114"/>
      <c r="IJ98" s="114"/>
      <c r="IK98" s="114"/>
      <c r="IL98" s="114"/>
      <c r="IM98" s="114"/>
      <c r="IN98" s="114"/>
      <c r="IO98" s="114"/>
      <c r="IP98" s="114"/>
      <c r="IQ98" s="114"/>
      <c r="IR98" s="114"/>
      <c r="IS98" s="114"/>
      <c r="IT98" s="114"/>
      <c r="IU98" s="114"/>
      <c r="IV98" s="114"/>
      <c r="IW98" s="114"/>
      <c r="IX98" s="114"/>
      <c r="IY98" s="114"/>
      <c r="IZ98" s="114"/>
      <c r="JA98" s="114"/>
      <c r="JB98" s="114"/>
      <c r="JC98" s="114"/>
      <c r="JD98" s="114"/>
      <c r="JE98" s="114"/>
      <c r="JF98" s="114"/>
      <c r="JG98" s="114"/>
      <c r="JH98" s="114"/>
      <c r="JI98" s="114"/>
      <c r="JJ98" s="114"/>
      <c r="JK98" s="114"/>
      <c r="JL98" s="114"/>
      <c r="JM98" s="114"/>
      <c r="JN98" s="114"/>
      <c r="JO98" s="114"/>
      <c r="JP98" s="114"/>
      <c r="JQ98" s="114"/>
      <c r="JR98" s="114"/>
      <c r="JS98" s="114"/>
      <c r="JT98" s="114"/>
      <c r="JU98" s="114"/>
      <c r="JV98" s="114"/>
    </row>
    <row r="99" spans="1:282" s="120" customFormat="1" ht="367.9" customHeight="1" x14ac:dyDescent="0.25">
      <c r="A99" s="16">
        <v>94</v>
      </c>
      <c r="B99" s="157" t="s">
        <v>1874</v>
      </c>
      <c r="C99" s="16" t="s">
        <v>494</v>
      </c>
      <c r="D99" s="16" t="s">
        <v>1896</v>
      </c>
      <c r="E99" s="42" t="s">
        <v>1190</v>
      </c>
      <c r="F99" s="15" t="s">
        <v>1785</v>
      </c>
      <c r="G99" s="15" t="s">
        <v>1723</v>
      </c>
      <c r="H99" s="16" t="s">
        <v>1629</v>
      </c>
      <c r="I99" s="16" t="s">
        <v>30</v>
      </c>
      <c r="J99" s="72">
        <v>6.2</v>
      </c>
      <c r="K99" s="16" t="s">
        <v>1659</v>
      </c>
      <c r="L99" s="16" t="s">
        <v>29</v>
      </c>
      <c r="M99" s="16" t="s">
        <v>306</v>
      </c>
      <c r="N99" s="16" t="s">
        <v>352</v>
      </c>
      <c r="O99" s="16" t="s">
        <v>897</v>
      </c>
      <c r="P99" s="16" t="s">
        <v>1481</v>
      </c>
      <c r="Q99" s="16" t="s">
        <v>152</v>
      </c>
      <c r="R99" s="16" t="s">
        <v>215</v>
      </c>
      <c r="S99" s="16" t="s">
        <v>1944</v>
      </c>
      <c r="T99" s="16" t="s">
        <v>32</v>
      </c>
      <c r="U99" s="16" t="s">
        <v>309</v>
      </c>
      <c r="V99" s="16">
        <v>1.4</v>
      </c>
      <c r="W99" s="16"/>
      <c r="X99" s="16"/>
      <c r="Y99" s="16"/>
      <c r="Z99" s="16"/>
      <c r="AA99" s="16"/>
      <c r="AB99" s="16">
        <v>99.2</v>
      </c>
      <c r="AC99" s="63">
        <v>35.4</v>
      </c>
      <c r="AD99" s="16"/>
      <c r="AE99" s="16"/>
      <c r="AF99" s="40">
        <v>49.6</v>
      </c>
      <c r="AG99" s="40" t="s">
        <v>310</v>
      </c>
      <c r="AH99" s="16" t="s">
        <v>312</v>
      </c>
      <c r="AI99" s="16" t="s">
        <v>897</v>
      </c>
      <c r="AJ99" s="16" t="s">
        <v>60</v>
      </c>
      <c r="AK99" s="16" t="s">
        <v>318</v>
      </c>
      <c r="AL99" s="16" t="s">
        <v>898</v>
      </c>
      <c r="AM99" s="39">
        <v>45047</v>
      </c>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c r="GR99" s="114"/>
      <c r="GS99" s="114"/>
      <c r="GT99" s="114"/>
      <c r="GU99" s="114"/>
      <c r="GV99" s="114"/>
      <c r="GW99" s="114"/>
      <c r="GX99" s="114"/>
      <c r="GY99" s="114"/>
      <c r="GZ99" s="114"/>
      <c r="HA99" s="114"/>
      <c r="HB99" s="114"/>
      <c r="HC99" s="114"/>
      <c r="HD99" s="114"/>
      <c r="HE99" s="114"/>
      <c r="HF99" s="114"/>
      <c r="HG99" s="114"/>
      <c r="HH99" s="114"/>
      <c r="HI99" s="114"/>
      <c r="HJ99" s="114"/>
      <c r="HK99" s="114"/>
      <c r="HL99" s="114"/>
      <c r="HM99" s="114"/>
      <c r="HN99" s="114"/>
      <c r="HO99" s="114"/>
      <c r="HP99" s="114"/>
      <c r="HQ99" s="114"/>
      <c r="HR99" s="114"/>
      <c r="HS99" s="114"/>
      <c r="HT99" s="114"/>
      <c r="HU99" s="114"/>
      <c r="HV99" s="114"/>
      <c r="HW99" s="114"/>
      <c r="HX99" s="114"/>
      <c r="HY99" s="114"/>
      <c r="HZ99" s="114"/>
      <c r="IA99" s="114"/>
      <c r="IB99" s="114"/>
      <c r="IC99" s="114"/>
      <c r="ID99" s="114"/>
      <c r="IE99" s="114"/>
      <c r="IF99" s="114"/>
      <c r="IG99" s="114"/>
      <c r="IH99" s="114"/>
      <c r="II99" s="114"/>
      <c r="IJ99" s="114"/>
      <c r="IK99" s="114"/>
      <c r="IL99" s="114"/>
      <c r="IM99" s="114"/>
      <c r="IN99" s="114"/>
      <c r="IO99" s="114"/>
      <c r="IP99" s="114"/>
      <c r="IQ99" s="114"/>
      <c r="IR99" s="114"/>
      <c r="IS99" s="114"/>
      <c r="IT99" s="114"/>
      <c r="IU99" s="114"/>
      <c r="IV99" s="114"/>
      <c r="IW99" s="114"/>
      <c r="IX99" s="114"/>
      <c r="IY99" s="114"/>
      <c r="IZ99" s="114"/>
      <c r="JA99" s="114"/>
      <c r="JB99" s="114"/>
      <c r="JC99" s="114"/>
      <c r="JD99" s="114"/>
      <c r="JE99" s="114"/>
      <c r="JF99" s="114"/>
      <c r="JG99" s="114"/>
      <c r="JH99" s="114"/>
      <c r="JI99" s="114"/>
      <c r="JJ99" s="114"/>
      <c r="JK99" s="114"/>
      <c r="JL99" s="114"/>
      <c r="JM99" s="114"/>
      <c r="JN99" s="114"/>
      <c r="JO99" s="114"/>
      <c r="JP99" s="114"/>
      <c r="JQ99" s="114"/>
      <c r="JR99" s="114"/>
      <c r="JS99" s="114"/>
      <c r="JT99" s="114"/>
      <c r="JU99" s="114"/>
      <c r="JV99" s="114"/>
    </row>
    <row r="100" spans="1:282" s="120" customFormat="1" ht="306" x14ac:dyDescent="0.25">
      <c r="A100" s="16">
        <v>95</v>
      </c>
      <c r="B100" s="157" t="s">
        <v>1874</v>
      </c>
      <c r="C100" s="16" t="s">
        <v>494</v>
      </c>
      <c r="D100" s="16" t="s">
        <v>1896</v>
      </c>
      <c r="E100" s="42" t="s">
        <v>1694</v>
      </c>
      <c r="F100" s="53" t="s">
        <v>1786</v>
      </c>
      <c r="G100" s="15" t="s">
        <v>1787</v>
      </c>
      <c r="H100" s="16" t="s">
        <v>1348</v>
      </c>
      <c r="I100" s="16" t="s">
        <v>30</v>
      </c>
      <c r="J100" s="63">
        <v>1.8</v>
      </c>
      <c r="K100" s="16" t="s">
        <v>1659</v>
      </c>
      <c r="L100" s="16" t="s">
        <v>29</v>
      </c>
      <c r="M100" s="16" t="s">
        <v>117</v>
      </c>
      <c r="N100" s="16" t="s">
        <v>85</v>
      </c>
      <c r="O100" s="16" t="s">
        <v>1347</v>
      </c>
      <c r="P100" s="16" t="s">
        <v>1481</v>
      </c>
      <c r="Q100" s="16" t="s">
        <v>214</v>
      </c>
      <c r="R100" s="16" t="s">
        <v>215</v>
      </c>
      <c r="S100" s="16" t="s">
        <v>1944</v>
      </c>
      <c r="T100" s="16" t="s">
        <v>1050</v>
      </c>
      <c r="U100" s="16" t="s">
        <v>58</v>
      </c>
      <c r="V100" s="16">
        <v>0.18229999999999999</v>
      </c>
      <c r="W100" s="16"/>
      <c r="X100" s="16"/>
      <c r="Y100" s="16"/>
      <c r="Z100" s="16"/>
      <c r="AA100" s="16"/>
      <c r="AB100" s="16">
        <v>72.13</v>
      </c>
      <c r="AC100" s="16">
        <v>13.15</v>
      </c>
      <c r="AD100" s="16"/>
      <c r="AE100" s="16"/>
      <c r="AF100" s="16">
        <v>13.15</v>
      </c>
      <c r="AG100" s="61">
        <v>2020</v>
      </c>
      <c r="AH100" s="16" t="s">
        <v>217</v>
      </c>
      <c r="AI100" s="16" t="s">
        <v>213</v>
      </c>
      <c r="AJ100" s="61" t="s">
        <v>60</v>
      </c>
      <c r="AK100" s="16" t="s">
        <v>1646</v>
      </c>
      <c r="AL100" s="16" t="s">
        <v>213</v>
      </c>
      <c r="AM100" s="16" t="s">
        <v>218</v>
      </c>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c r="GR100" s="114"/>
      <c r="GS100" s="114"/>
      <c r="GT100" s="114"/>
      <c r="GU100" s="114"/>
      <c r="GV100" s="114"/>
      <c r="GW100" s="114"/>
      <c r="GX100" s="114"/>
      <c r="GY100" s="114"/>
      <c r="GZ100" s="114"/>
      <c r="HA100" s="114"/>
      <c r="HB100" s="114"/>
      <c r="HC100" s="114"/>
      <c r="HD100" s="114"/>
      <c r="HE100" s="114"/>
      <c r="HF100" s="114"/>
      <c r="HG100" s="114"/>
      <c r="HH100" s="114"/>
      <c r="HI100" s="114"/>
      <c r="HJ100" s="114"/>
      <c r="HK100" s="114"/>
      <c r="HL100" s="114"/>
      <c r="HM100" s="114"/>
      <c r="HN100" s="114"/>
      <c r="HO100" s="114"/>
      <c r="HP100" s="114"/>
      <c r="HQ100" s="114"/>
      <c r="HR100" s="114"/>
      <c r="HS100" s="114"/>
      <c r="HT100" s="114"/>
      <c r="HU100" s="114"/>
      <c r="HV100" s="114"/>
      <c r="HW100" s="114"/>
      <c r="HX100" s="114"/>
      <c r="HY100" s="114"/>
      <c r="HZ100" s="114"/>
      <c r="IA100" s="114"/>
      <c r="IB100" s="114"/>
      <c r="IC100" s="114"/>
      <c r="ID100" s="114"/>
      <c r="IE100" s="114"/>
      <c r="IF100" s="114"/>
      <c r="IG100" s="114"/>
      <c r="IH100" s="114"/>
      <c r="II100" s="114"/>
      <c r="IJ100" s="114"/>
      <c r="IK100" s="114"/>
      <c r="IL100" s="114"/>
      <c r="IM100" s="114"/>
      <c r="IN100" s="114"/>
      <c r="IO100" s="114"/>
      <c r="IP100" s="114"/>
      <c r="IQ100" s="114"/>
      <c r="IR100" s="114"/>
      <c r="IS100" s="114"/>
      <c r="IT100" s="114"/>
      <c r="IU100" s="114"/>
      <c r="IV100" s="114"/>
      <c r="IW100" s="114"/>
      <c r="IX100" s="114"/>
      <c r="IY100" s="114"/>
      <c r="IZ100" s="114"/>
      <c r="JA100" s="114"/>
      <c r="JB100" s="114"/>
      <c r="JC100" s="114"/>
      <c r="JD100" s="114"/>
      <c r="JE100" s="114"/>
      <c r="JF100" s="114"/>
      <c r="JG100" s="114"/>
      <c r="JH100" s="114"/>
      <c r="JI100" s="114"/>
      <c r="JJ100" s="114"/>
      <c r="JK100" s="114"/>
      <c r="JL100" s="114"/>
      <c r="JM100" s="114"/>
      <c r="JN100" s="114"/>
      <c r="JO100" s="114"/>
      <c r="JP100" s="114"/>
      <c r="JQ100" s="114"/>
      <c r="JR100" s="114"/>
      <c r="JS100" s="114"/>
      <c r="JT100" s="114"/>
      <c r="JU100" s="114"/>
      <c r="JV100" s="114"/>
    </row>
    <row r="101" spans="1:282" s="120" customFormat="1" ht="89.25" x14ac:dyDescent="0.25">
      <c r="A101" s="16">
        <v>96</v>
      </c>
      <c r="B101" s="157">
        <v>4</v>
      </c>
      <c r="C101" s="39" t="s">
        <v>270</v>
      </c>
      <c r="D101" s="16" t="s">
        <v>1878</v>
      </c>
      <c r="E101" s="42" t="s">
        <v>907</v>
      </c>
      <c r="F101" s="15" t="s">
        <v>858</v>
      </c>
      <c r="G101" s="15" t="s">
        <v>860</v>
      </c>
      <c r="H101" s="16" t="s">
        <v>1348</v>
      </c>
      <c r="I101" s="16" t="s">
        <v>30</v>
      </c>
      <c r="J101" s="63">
        <v>6.2919999999999998</v>
      </c>
      <c r="K101" s="16" t="s">
        <v>1659</v>
      </c>
      <c r="L101" s="16" t="s">
        <v>29</v>
      </c>
      <c r="M101" s="16" t="s">
        <v>117</v>
      </c>
      <c r="N101" s="16" t="s">
        <v>85</v>
      </c>
      <c r="O101" s="16" t="s">
        <v>1348</v>
      </c>
      <c r="P101" s="16" t="s">
        <v>1481</v>
      </c>
      <c r="Q101" s="16" t="s">
        <v>214</v>
      </c>
      <c r="R101" s="16" t="s">
        <v>52</v>
      </c>
      <c r="S101" s="16" t="s">
        <v>1944</v>
      </c>
      <c r="T101" s="16" t="s">
        <v>1050</v>
      </c>
      <c r="U101" s="16" t="s">
        <v>283</v>
      </c>
      <c r="V101" s="16"/>
      <c r="W101" s="16"/>
      <c r="X101" s="16">
        <v>0.8</v>
      </c>
      <c r="Y101" s="16"/>
      <c r="Z101" s="16"/>
      <c r="AA101" s="16"/>
      <c r="AB101" s="16">
        <v>1.25</v>
      </c>
      <c r="AC101" s="16">
        <v>1</v>
      </c>
      <c r="AD101" s="16"/>
      <c r="AE101" s="16"/>
      <c r="AF101" s="63">
        <v>1</v>
      </c>
      <c r="AG101" s="16">
        <v>2023</v>
      </c>
      <c r="AH101" s="16" t="s">
        <v>282</v>
      </c>
      <c r="AI101" s="16" t="s">
        <v>280</v>
      </c>
      <c r="AJ101" s="16" t="s">
        <v>60</v>
      </c>
      <c r="AK101" s="16" t="s">
        <v>868</v>
      </c>
      <c r="AL101" s="16" t="s">
        <v>280</v>
      </c>
      <c r="AM101" s="39">
        <v>44832</v>
      </c>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c r="GR101" s="114"/>
      <c r="GS101" s="114"/>
      <c r="GT101" s="114"/>
      <c r="GU101" s="114"/>
      <c r="GV101" s="114"/>
      <c r="GW101" s="114"/>
      <c r="GX101" s="114"/>
      <c r="GY101" s="114"/>
      <c r="GZ101" s="114"/>
      <c r="HA101" s="114"/>
      <c r="HB101" s="114"/>
      <c r="HC101" s="114"/>
      <c r="HD101" s="114"/>
      <c r="HE101" s="114"/>
      <c r="HF101" s="114"/>
      <c r="HG101" s="114"/>
      <c r="HH101" s="114"/>
      <c r="HI101" s="114"/>
      <c r="HJ101" s="114"/>
      <c r="HK101" s="114"/>
      <c r="HL101" s="114"/>
      <c r="HM101" s="114"/>
      <c r="HN101" s="114"/>
      <c r="HO101" s="114"/>
      <c r="HP101" s="114"/>
      <c r="HQ101" s="114"/>
      <c r="HR101" s="114"/>
      <c r="HS101" s="114"/>
      <c r="HT101" s="114"/>
      <c r="HU101" s="114"/>
      <c r="HV101" s="114"/>
      <c r="HW101" s="114"/>
      <c r="HX101" s="114"/>
      <c r="HY101" s="114"/>
      <c r="HZ101" s="114"/>
      <c r="IA101" s="114"/>
      <c r="IB101" s="114"/>
      <c r="IC101" s="114"/>
      <c r="ID101" s="114"/>
      <c r="IE101" s="114"/>
      <c r="IF101" s="114"/>
      <c r="IG101" s="114"/>
      <c r="IH101" s="114"/>
      <c r="II101" s="114"/>
      <c r="IJ101" s="114"/>
      <c r="IK101" s="114"/>
      <c r="IL101" s="114"/>
      <c r="IM101" s="114"/>
      <c r="IN101" s="114"/>
      <c r="IO101" s="114"/>
      <c r="IP101" s="114"/>
      <c r="IQ101" s="114"/>
      <c r="IR101" s="114"/>
      <c r="IS101" s="114"/>
      <c r="IT101" s="114"/>
      <c r="IU101" s="114"/>
      <c r="IV101" s="114"/>
      <c r="IW101" s="114"/>
      <c r="IX101" s="114"/>
      <c r="IY101" s="114"/>
      <c r="IZ101" s="114"/>
      <c r="JA101" s="114"/>
      <c r="JB101" s="114"/>
      <c r="JC101" s="114"/>
      <c r="JD101" s="114"/>
      <c r="JE101" s="114"/>
      <c r="JF101" s="114"/>
      <c r="JG101" s="114"/>
      <c r="JH101" s="114"/>
      <c r="JI101" s="114"/>
      <c r="JJ101" s="114"/>
      <c r="JK101" s="114"/>
      <c r="JL101" s="114"/>
      <c r="JM101" s="114"/>
      <c r="JN101" s="114"/>
      <c r="JO101" s="114"/>
      <c r="JP101" s="114"/>
      <c r="JQ101" s="114"/>
      <c r="JR101" s="114"/>
      <c r="JS101" s="114"/>
      <c r="JT101" s="114"/>
      <c r="JU101" s="114"/>
      <c r="JV101" s="114"/>
    </row>
    <row r="102" spans="1:282" s="120" customFormat="1" ht="89.25" x14ac:dyDescent="0.25">
      <c r="A102" s="16">
        <v>97</v>
      </c>
      <c r="B102" s="157">
        <v>4</v>
      </c>
      <c r="C102" s="39" t="s">
        <v>270</v>
      </c>
      <c r="D102" s="16" t="s">
        <v>1878</v>
      </c>
      <c r="E102" s="42" t="s">
        <v>937</v>
      </c>
      <c r="F102" s="15" t="s">
        <v>857</v>
      </c>
      <c r="G102" s="15" t="s">
        <v>859</v>
      </c>
      <c r="H102" s="16" t="s">
        <v>1348</v>
      </c>
      <c r="I102" s="16" t="s">
        <v>30</v>
      </c>
      <c r="J102" s="63">
        <v>6.2919999999999998</v>
      </c>
      <c r="K102" s="16" t="s">
        <v>1659</v>
      </c>
      <c r="L102" s="16" t="s">
        <v>29</v>
      </c>
      <c r="M102" s="16" t="s">
        <v>117</v>
      </c>
      <c r="N102" s="16" t="s">
        <v>85</v>
      </c>
      <c r="O102" s="16" t="s">
        <v>1348</v>
      </c>
      <c r="P102" s="16" t="s">
        <v>1482</v>
      </c>
      <c r="Q102" s="16" t="s">
        <v>281</v>
      </c>
      <c r="R102" s="16" t="s">
        <v>52</v>
      </c>
      <c r="S102" s="16" t="s">
        <v>1944</v>
      </c>
      <c r="T102" s="16" t="s">
        <v>1069</v>
      </c>
      <c r="U102" s="16"/>
      <c r="V102" s="16"/>
      <c r="W102" s="16"/>
      <c r="X102" s="16">
        <v>3.2</v>
      </c>
      <c r="Y102" s="16"/>
      <c r="Z102" s="16"/>
      <c r="AA102" s="16"/>
      <c r="AB102" s="16">
        <v>1.25</v>
      </c>
      <c r="AC102" s="72">
        <v>4</v>
      </c>
      <c r="AD102" s="16"/>
      <c r="AE102" s="16"/>
      <c r="AF102" s="72">
        <v>4</v>
      </c>
      <c r="AG102" s="16">
        <v>2023</v>
      </c>
      <c r="AH102" s="16" t="s">
        <v>282</v>
      </c>
      <c r="AI102" s="16" t="s">
        <v>280</v>
      </c>
      <c r="AJ102" s="16">
        <v>2025</v>
      </c>
      <c r="AK102" s="16" t="s">
        <v>1647</v>
      </c>
      <c r="AL102" s="16" t="s">
        <v>280</v>
      </c>
      <c r="AM102" s="39">
        <v>44832</v>
      </c>
      <c r="AN102" s="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c r="GI102" s="114"/>
      <c r="GJ102" s="114"/>
      <c r="GK102" s="114"/>
      <c r="GL102" s="114"/>
      <c r="GM102" s="114"/>
      <c r="GN102" s="114"/>
      <c r="GO102" s="114"/>
      <c r="GP102" s="114"/>
      <c r="GQ102" s="114"/>
      <c r="GR102" s="114"/>
      <c r="GS102" s="114"/>
      <c r="GT102" s="114"/>
      <c r="GU102" s="114"/>
      <c r="GV102" s="114"/>
      <c r="GW102" s="114"/>
      <c r="GX102" s="114"/>
      <c r="GY102" s="114"/>
      <c r="GZ102" s="114"/>
      <c r="HA102" s="114"/>
      <c r="HB102" s="114"/>
      <c r="HC102" s="114"/>
      <c r="HD102" s="114"/>
      <c r="HE102" s="114"/>
      <c r="HF102" s="114"/>
      <c r="HG102" s="114"/>
      <c r="HH102" s="114"/>
      <c r="HI102" s="114"/>
      <c r="HJ102" s="114"/>
      <c r="HK102" s="114"/>
      <c r="HL102" s="114"/>
      <c r="HM102" s="114"/>
      <c r="HN102" s="114"/>
      <c r="HO102" s="114"/>
      <c r="HP102" s="114"/>
      <c r="HQ102" s="114"/>
      <c r="HR102" s="114"/>
      <c r="HS102" s="114"/>
      <c r="HT102" s="114"/>
      <c r="HU102" s="114"/>
      <c r="HV102" s="114"/>
      <c r="HW102" s="114"/>
      <c r="HX102" s="114"/>
      <c r="HY102" s="114"/>
      <c r="HZ102" s="114"/>
      <c r="IA102" s="114"/>
      <c r="IB102" s="114"/>
      <c r="IC102" s="114"/>
      <c r="ID102" s="114"/>
      <c r="IE102" s="114"/>
      <c r="IF102" s="114"/>
      <c r="IG102" s="114"/>
      <c r="IH102" s="114"/>
      <c r="II102" s="114"/>
      <c r="IJ102" s="114"/>
      <c r="IK102" s="114"/>
      <c r="IL102" s="114"/>
      <c r="IM102" s="114"/>
      <c r="IN102" s="114"/>
      <c r="IO102" s="114"/>
      <c r="IP102" s="114"/>
      <c r="IQ102" s="114"/>
      <c r="IR102" s="114"/>
      <c r="IS102" s="114"/>
      <c r="IT102" s="114"/>
      <c r="IU102" s="114"/>
      <c r="IV102" s="114"/>
      <c r="IW102" s="114"/>
      <c r="IX102" s="114"/>
      <c r="IY102" s="114"/>
      <c r="IZ102" s="114"/>
      <c r="JA102" s="114"/>
      <c r="JB102" s="114"/>
      <c r="JC102" s="114"/>
      <c r="JD102" s="114"/>
      <c r="JE102" s="114"/>
      <c r="JF102" s="114"/>
      <c r="JG102" s="114"/>
      <c r="JH102" s="114"/>
      <c r="JI102" s="114"/>
      <c r="JJ102" s="114"/>
      <c r="JK102" s="114"/>
      <c r="JL102" s="114"/>
      <c r="JM102" s="114"/>
      <c r="JN102" s="114"/>
      <c r="JO102" s="114"/>
      <c r="JP102" s="114"/>
      <c r="JQ102" s="114"/>
      <c r="JR102" s="114"/>
      <c r="JS102" s="114"/>
      <c r="JT102" s="114"/>
      <c r="JU102" s="114"/>
      <c r="JV102" s="114"/>
    </row>
    <row r="103" spans="1:282" s="120" customFormat="1" ht="306" x14ac:dyDescent="0.25">
      <c r="A103" s="16">
        <v>98</v>
      </c>
      <c r="B103" s="157" t="s">
        <v>1874</v>
      </c>
      <c r="C103" s="16" t="s">
        <v>494</v>
      </c>
      <c r="D103" s="16" t="s">
        <v>1896</v>
      </c>
      <c r="E103" s="42" t="s">
        <v>1695</v>
      </c>
      <c r="F103" s="53" t="s">
        <v>932</v>
      </c>
      <c r="G103" s="15" t="s">
        <v>1724</v>
      </c>
      <c r="H103" s="68" t="s">
        <v>1818</v>
      </c>
      <c r="I103" s="16" t="s">
        <v>30</v>
      </c>
      <c r="J103" s="63">
        <v>280.8</v>
      </c>
      <c r="K103" s="16" t="s">
        <v>1659</v>
      </c>
      <c r="L103" s="16" t="s">
        <v>29</v>
      </c>
      <c r="M103" s="16" t="s">
        <v>84</v>
      </c>
      <c r="N103" s="16" t="s">
        <v>94</v>
      </c>
      <c r="O103" s="16" t="s">
        <v>1349</v>
      </c>
      <c r="P103" s="16" t="s">
        <v>1437</v>
      </c>
      <c r="Q103" s="16" t="s">
        <v>933</v>
      </c>
      <c r="R103" s="16" t="s">
        <v>31</v>
      </c>
      <c r="S103" s="16" t="s">
        <v>1944</v>
      </c>
      <c r="T103" s="16" t="s">
        <v>32</v>
      </c>
      <c r="U103" s="16" t="s">
        <v>934</v>
      </c>
      <c r="V103" s="63">
        <v>37.799999999999997</v>
      </c>
      <c r="W103" s="18"/>
      <c r="X103" s="16"/>
      <c r="Y103" s="18"/>
      <c r="Z103" s="18"/>
      <c r="AA103" s="18"/>
      <c r="AB103" s="16">
        <v>41.006</v>
      </c>
      <c r="AC103" s="16">
        <v>1550.0160000000001</v>
      </c>
      <c r="AD103" s="18"/>
      <c r="AE103" s="18"/>
      <c r="AF103" s="80">
        <v>1550.0160000000001</v>
      </c>
      <c r="AG103" s="39">
        <v>45139</v>
      </c>
      <c r="AH103" s="16" t="s">
        <v>103</v>
      </c>
      <c r="AI103" s="16" t="s">
        <v>935</v>
      </c>
      <c r="AJ103" s="16" t="s">
        <v>36</v>
      </c>
      <c r="AK103" s="16" t="s">
        <v>97</v>
      </c>
      <c r="AL103" s="16" t="s">
        <v>238</v>
      </c>
      <c r="AM103" s="16" t="s">
        <v>239</v>
      </c>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4"/>
      <c r="DP103" s="114"/>
      <c r="DQ103" s="114"/>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c r="GI103" s="114"/>
      <c r="GJ103" s="114"/>
      <c r="GK103" s="114"/>
      <c r="GL103" s="114"/>
      <c r="GM103" s="114"/>
      <c r="GN103" s="114"/>
      <c r="GO103" s="114"/>
      <c r="GP103" s="114"/>
      <c r="GQ103" s="114"/>
      <c r="GR103" s="114"/>
      <c r="GS103" s="114"/>
      <c r="GT103" s="114"/>
      <c r="GU103" s="114"/>
      <c r="GV103" s="114"/>
      <c r="GW103" s="114"/>
      <c r="GX103" s="114"/>
      <c r="GY103" s="114"/>
      <c r="GZ103" s="114"/>
      <c r="HA103" s="114"/>
      <c r="HB103" s="114"/>
      <c r="HC103" s="114"/>
      <c r="HD103" s="114"/>
      <c r="HE103" s="114"/>
      <c r="HF103" s="114"/>
      <c r="HG103" s="114"/>
      <c r="HH103" s="114"/>
      <c r="HI103" s="114"/>
      <c r="HJ103" s="114"/>
      <c r="HK103" s="114"/>
      <c r="HL103" s="114"/>
      <c r="HM103" s="114"/>
      <c r="HN103" s="114"/>
      <c r="HO103" s="114"/>
      <c r="HP103" s="114"/>
      <c r="HQ103" s="114"/>
      <c r="HR103" s="114"/>
      <c r="HS103" s="114"/>
      <c r="HT103" s="114"/>
      <c r="HU103" s="114"/>
      <c r="HV103" s="114"/>
      <c r="HW103" s="114"/>
      <c r="HX103" s="114"/>
      <c r="HY103" s="114"/>
      <c r="HZ103" s="114"/>
      <c r="IA103" s="114"/>
      <c r="IB103" s="114"/>
      <c r="IC103" s="114"/>
      <c r="ID103" s="114"/>
      <c r="IE103" s="114"/>
      <c r="IF103" s="114"/>
      <c r="IG103" s="114"/>
      <c r="IH103" s="114"/>
      <c r="II103" s="114"/>
      <c r="IJ103" s="114"/>
      <c r="IK103" s="114"/>
      <c r="IL103" s="114"/>
      <c r="IM103" s="114"/>
      <c r="IN103" s="114"/>
      <c r="IO103" s="114"/>
      <c r="IP103" s="114"/>
      <c r="IQ103" s="114"/>
      <c r="IR103" s="114"/>
      <c r="IS103" s="114"/>
      <c r="IT103" s="114"/>
      <c r="IU103" s="114"/>
      <c r="IV103" s="114"/>
      <c r="IW103" s="114"/>
      <c r="IX103" s="114"/>
      <c r="IY103" s="114"/>
      <c r="IZ103" s="114"/>
      <c r="JA103" s="114"/>
      <c r="JB103" s="114"/>
      <c r="JC103" s="114"/>
      <c r="JD103" s="114"/>
      <c r="JE103" s="114"/>
      <c r="JF103" s="114"/>
      <c r="JG103" s="114"/>
      <c r="JH103" s="114"/>
      <c r="JI103" s="114"/>
      <c r="JJ103" s="114"/>
      <c r="JK103" s="114"/>
      <c r="JL103" s="114"/>
      <c r="JM103" s="114"/>
      <c r="JN103" s="114"/>
      <c r="JO103" s="114"/>
      <c r="JP103" s="114"/>
      <c r="JQ103" s="114"/>
      <c r="JR103" s="114"/>
      <c r="JS103" s="114"/>
      <c r="JT103" s="114"/>
      <c r="JU103" s="114"/>
      <c r="JV103" s="114"/>
    </row>
    <row r="104" spans="1:282" s="120" customFormat="1" ht="293.25" x14ac:dyDescent="0.25">
      <c r="A104" s="16">
        <v>99</v>
      </c>
      <c r="B104" s="157" t="s">
        <v>1874</v>
      </c>
      <c r="C104" s="16" t="s">
        <v>83</v>
      </c>
      <c r="D104" s="16" t="s">
        <v>1896</v>
      </c>
      <c r="E104" s="42" t="s">
        <v>1196</v>
      </c>
      <c r="F104" s="53" t="s">
        <v>1070</v>
      </c>
      <c r="G104" s="15" t="s">
        <v>846</v>
      </c>
      <c r="H104" s="68" t="s">
        <v>1817</v>
      </c>
      <c r="I104" s="16" t="s">
        <v>30</v>
      </c>
      <c r="J104" s="63">
        <v>11.8</v>
      </c>
      <c r="K104" s="16" t="s">
        <v>1659</v>
      </c>
      <c r="L104" s="16" t="s">
        <v>29</v>
      </c>
      <c r="M104" s="16" t="s">
        <v>84</v>
      </c>
      <c r="N104" s="16" t="s">
        <v>85</v>
      </c>
      <c r="O104" s="16" t="s">
        <v>1350</v>
      </c>
      <c r="P104" s="16" t="s">
        <v>1483</v>
      </c>
      <c r="Q104" s="16" t="s">
        <v>86</v>
      </c>
      <c r="R104" s="16" t="s">
        <v>31</v>
      </c>
      <c r="S104" s="16" t="s">
        <v>1944</v>
      </c>
      <c r="T104" s="16" t="s">
        <v>32</v>
      </c>
      <c r="U104" s="16" t="s">
        <v>58</v>
      </c>
      <c r="V104" s="63">
        <v>0.64</v>
      </c>
      <c r="W104" s="16"/>
      <c r="X104" s="16"/>
      <c r="Y104" s="16"/>
      <c r="Z104" s="16"/>
      <c r="AA104" s="16"/>
      <c r="AB104" s="16">
        <v>91.02</v>
      </c>
      <c r="AC104" s="16">
        <v>58.25</v>
      </c>
      <c r="AD104" s="16"/>
      <c r="AE104" s="16"/>
      <c r="AF104" s="63">
        <v>58.25</v>
      </c>
      <c r="AG104" s="39">
        <v>44927</v>
      </c>
      <c r="AH104" s="16" t="s">
        <v>88</v>
      </c>
      <c r="AI104" s="16" t="s">
        <v>89</v>
      </c>
      <c r="AJ104" s="16" t="s">
        <v>36</v>
      </c>
      <c r="AK104" s="16" t="s">
        <v>90</v>
      </c>
      <c r="AL104" s="16" t="s">
        <v>91</v>
      </c>
      <c r="AM104" s="16" t="s">
        <v>92</v>
      </c>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4"/>
      <c r="HA104" s="114"/>
      <c r="HB104" s="114"/>
      <c r="HC104" s="114"/>
      <c r="HD104" s="114"/>
      <c r="HE104" s="114"/>
      <c r="HF104" s="114"/>
      <c r="HG104" s="114"/>
      <c r="HH104" s="114"/>
      <c r="HI104" s="114"/>
      <c r="HJ104" s="114"/>
      <c r="HK104" s="114"/>
      <c r="HL104" s="114"/>
      <c r="HM104" s="114"/>
      <c r="HN104" s="114"/>
      <c r="HO104" s="114"/>
      <c r="HP104" s="114"/>
      <c r="HQ104" s="114"/>
      <c r="HR104" s="114"/>
      <c r="HS104" s="114"/>
      <c r="HT104" s="114"/>
      <c r="HU104" s="114"/>
      <c r="HV104" s="114"/>
      <c r="HW104" s="114"/>
      <c r="HX104" s="114"/>
      <c r="HY104" s="114"/>
      <c r="HZ104" s="114"/>
      <c r="IA104" s="114"/>
      <c r="IB104" s="114"/>
      <c r="IC104" s="114"/>
      <c r="ID104" s="114"/>
      <c r="IE104" s="114"/>
      <c r="IF104" s="114"/>
      <c r="IG104" s="114"/>
      <c r="IH104" s="114"/>
      <c r="II104" s="114"/>
      <c r="IJ104" s="114"/>
      <c r="IK104" s="114"/>
      <c r="IL104" s="114"/>
      <c r="IM104" s="114"/>
      <c r="IN104" s="114"/>
      <c r="IO104" s="114"/>
      <c r="IP104" s="114"/>
      <c r="IQ104" s="114"/>
      <c r="IR104" s="114"/>
      <c r="IS104" s="114"/>
      <c r="IT104" s="114"/>
      <c r="IU104" s="114"/>
      <c r="IV104" s="114"/>
      <c r="IW104" s="114"/>
      <c r="IX104" s="114"/>
      <c r="IY104" s="114"/>
      <c r="IZ104" s="114"/>
      <c r="JA104" s="114"/>
      <c r="JB104" s="114"/>
      <c r="JC104" s="114"/>
      <c r="JD104" s="114"/>
      <c r="JE104" s="114"/>
      <c r="JF104" s="114"/>
      <c r="JG104" s="114"/>
      <c r="JH104" s="114"/>
      <c r="JI104" s="114"/>
      <c r="JJ104" s="114"/>
      <c r="JK104" s="114"/>
      <c r="JL104" s="114"/>
      <c r="JM104" s="114"/>
      <c r="JN104" s="114"/>
      <c r="JO104" s="114"/>
      <c r="JP104" s="114"/>
      <c r="JQ104" s="114"/>
      <c r="JR104" s="114"/>
      <c r="JS104" s="114"/>
      <c r="JT104" s="114"/>
      <c r="JU104" s="114"/>
      <c r="JV104" s="114"/>
    </row>
    <row r="105" spans="1:282" s="120" customFormat="1" ht="191.25" x14ac:dyDescent="0.25">
      <c r="A105" s="16">
        <v>100</v>
      </c>
      <c r="B105" s="157" t="s">
        <v>1874</v>
      </c>
      <c r="C105" s="16" t="s">
        <v>494</v>
      </c>
      <c r="D105" s="42" t="s">
        <v>1896</v>
      </c>
      <c r="E105" s="42" t="s">
        <v>1197</v>
      </c>
      <c r="F105" s="53" t="s">
        <v>1071</v>
      </c>
      <c r="G105" s="15" t="s">
        <v>265</v>
      </c>
      <c r="H105" s="68" t="s">
        <v>1819</v>
      </c>
      <c r="I105" s="16" t="s">
        <v>30</v>
      </c>
      <c r="J105" s="63">
        <v>0</v>
      </c>
      <c r="K105" s="16" t="s">
        <v>1659</v>
      </c>
      <c r="L105" s="16" t="s">
        <v>29</v>
      </c>
      <c r="M105" s="16" t="s">
        <v>117</v>
      </c>
      <c r="N105" s="16" t="s">
        <v>85</v>
      </c>
      <c r="O105" s="16" t="s">
        <v>89</v>
      </c>
      <c r="P105" s="16" t="s">
        <v>1484</v>
      </c>
      <c r="Q105" s="16" t="s">
        <v>86</v>
      </c>
      <c r="R105" s="16" t="s">
        <v>31</v>
      </c>
      <c r="S105" s="16" t="s">
        <v>1944</v>
      </c>
      <c r="T105" s="16" t="s">
        <v>32</v>
      </c>
      <c r="U105" s="16"/>
      <c r="V105" s="16">
        <v>2.8</v>
      </c>
      <c r="W105" s="16"/>
      <c r="X105" s="16"/>
      <c r="Y105" s="16"/>
      <c r="Z105" s="16"/>
      <c r="AA105" s="16"/>
      <c r="AB105" s="16">
        <v>6.43</v>
      </c>
      <c r="AC105" s="63">
        <v>18</v>
      </c>
      <c r="AD105" s="16"/>
      <c r="AE105" s="16"/>
      <c r="AF105" s="63">
        <v>18</v>
      </c>
      <c r="AG105" s="39">
        <v>44927</v>
      </c>
      <c r="AH105" s="16" t="s">
        <v>267</v>
      </c>
      <c r="AI105" s="16" t="s">
        <v>266</v>
      </c>
      <c r="AJ105" s="16" t="s">
        <v>268</v>
      </c>
      <c r="AK105" s="16" t="s">
        <v>260</v>
      </c>
      <c r="AL105" s="16" t="s">
        <v>269</v>
      </c>
      <c r="AM105" s="39">
        <v>44927</v>
      </c>
      <c r="AN105" s="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c r="DM105" s="114"/>
      <c r="DN105" s="114"/>
      <c r="DO105" s="114"/>
      <c r="DP105" s="114"/>
      <c r="DQ105" s="114"/>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c r="GI105" s="114"/>
      <c r="GJ105" s="114"/>
      <c r="GK105" s="114"/>
      <c r="GL105" s="114"/>
      <c r="GM105" s="114"/>
      <c r="GN105" s="114"/>
      <c r="GO105" s="114"/>
      <c r="GP105" s="114"/>
      <c r="GQ105" s="114"/>
      <c r="GR105" s="114"/>
      <c r="GS105" s="114"/>
      <c r="GT105" s="114"/>
      <c r="GU105" s="114"/>
      <c r="GV105" s="114"/>
      <c r="GW105" s="114"/>
      <c r="GX105" s="114"/>
      <c r="GY105" s="114"/>
      <c r="GZ105" s="114"/>
      <c r="HA105" s="114"/>
      <c r="HB105" s="114"/>
      <c r="HC105" s="114"/>
      <c r="HD105" s="114"/>
      <c r="HE105" s="114"/>
      <c r="HF105" s="114"/>
      <c r="HG105" s="114"/>
      <c r="HH105" s="114"/>
      <c r="HI105" s="114"/>
      <c r="HJ105" s="114"/>
      <c r="HK105" s="114"/>
      <c r="HL105" s="114"/>
      <c r="HM105" s="114"/>
      <c r="HN105" s="114"/>
      <c r="HO105" s="114"/>
      <c r="HP105" s="114"/>
      <c r="HQ105" s="114"/>
      <c r="HR105" s="114"/>
      <c r="HS105" s="114"/>
      <c r="HT105" s="114"/>
      <c r="HU105" s="114"/>
      <c r="HV105" s="114"/>
      <c r="HW105" s="114"/>
      <c r="HX105" s="114"/>
      <c r="HY105" s="114"/>
      <c r="HZ105" s="114"/>
      <c r="IA105" s="114"/>
      <c r="IB105" s="114"/>
      <c r="IC105" s="114"/>
      <c r="ID105" s="114"/>
      <c r="IE105" s="114"/>
      <c r="IF105" s="114"/>
      <c r="IG105" s="114"/>
      <c r="IH105" s="114"/>
      <c r="II105" s="114"/>
      <c r="IJ105" s="114"/>
      <c r="IK105" s="114"/>
      <c r="IL105" s="114"/>
      <c r="IM105" s="114"/>
      <c r="IN105" s="114"/>
      <c r="IO105" s="114"/>
      <c r="IP105" s="114"/>
      <c r="IQ105" s="114"/>
      <c r="IR105" s="114"/>
      <c r="IS105" s="114"/>
      <c r="IT105" s="114"/>
      <c r="IU105" s="114"/>
      <c r="IV105" s="114"/>
      <c r="IW105" s="114"/>
      <c r="IX105" s="114"/>
      <c r="IY105" s="114"/>
      <c r="IZ105" s="114"/>
      <c r="JA105" s="114"/>
      <c r="JB105" s="114"/>
      <c r="JC105" s="114"/>
      <c r="JD105" s="114"/>
      <c r="JE105" s="114"/>
      <c r="JF105" s="114"/>
      <c r="JG105" s="114"/>
      <c r="JH105" s="114"/>
      <c r="JI105" s="114"/>
      <c r="JJ105" s="114"/>
      <c r="JK105" s="114"/>
      <c r="JL105" s="114"/>
      <c r="JM105" s="114"/>
      <c r="JN105" s="114"/>
      <c r="JO105" s="114"/>
      <c r="JP105" s="114"/>
      <c r="JQ105" s="114"/>
      <c r="JR105" s="114"/>
      <c r="JS105" s="114"/>
      <c r="JT105" s="114"/>
      <c r="JU105" s="114"/>
      <c r="JV105" s="114"/>
    </row>
    <row r="106" spans="1:282" s="120" customFormat="1" ht="306" x14ac:dyDescent="0.25">
      <c r="A106" s="16">
        <v>101</v>
      </c>
      <c r="B106" s="157" t="s">
        <v>1874</v>
      </c>
      <c r="C106" s="16" t="s">
        <v>494</v>
      </c>
      <c r="D106" s="16" t="s">
        <v>1896</v>
      </c>
      <c r="E106" s="42" t="s">
        <v>1198</v>
      </c>
      <c r="F106" s="15" t="s">
        <v>1072</v>
      </c>
      <c r="G106" s="15" t="s">
        <v>1725</v>
      </c>
      <c r="H106" s="16" t="s">
        <v>228</v>
      </c>
      <c r="I106" s="16" t="s">
        <v>30</v>
      </c>
      <c r="J106" s="63">
        <v>22.5</v>
      </c>
      <c r="K106" s="16" t="s">
        <v>1659</v>
      </c>
      <c r="L106" s="16" t="s">
        <v>29</v>
      </c>
      <c r="M106" s="16" t="s">
        <v>117</v>
      </c>
      <c r="N106" s="16" t="s">
        <v>229</v>
      </c>
      <c r="O106" s="16" t="s">
        <v>1351</v>
      </c>
      <c r="P106" s="16" t="s">
        <v>1485</v>
      </c>
      <c r="Q106" s="16" t="s">
        <v>230</v>
      </c>
      <c r="R106" s="16" t="s">
        <v>31</v>
      </c>
      <c r="S106" s="16" t="s">
        <v>1944</v>
      </c>
      <c r="T106" s="16" t="s">
        <v>87</v>
      </c>
      <c r="U106" s="16" t="s">
        <v>58</v>
      </c>
      <c r="V106" s="16">
        <v>9.4</v>
      </c>
      <c r="W106" s="16"/>
      <c r="X106" s="16"/>
      <c r="Y106" s="16"/>
      <c r="Z106" s="16"/>
      <c r="AA106" s="16"/>
      <c r="AB106" s="16">
        <v>34.04</v>
      </c>
      <c r="AC106" s="16" t="s">
        <v>231</v>
      </c>
      <c r="AD106" s="16"/>
      <c r="AE106" s="16"/>
      <c r="AF106" s="16">
        <v>320</v>
      </c>
      <c r="AG106" s="16">
        <v>2021</v>
      </c>
      <c r="AH106" s="16" t="s">
        <v>1820</v>
      </c>
      <c r="AI106" s="16" t="s">
        <v>228</v>
      </c>
      <c r="AJ106" s="16" t="s">
        <v>60</v>
      </c>
      <c r="AK106" s="16" t="s">
        <v>1821</v>
      </c>
      <c r="AL106" s="16" t="s">
        <v>232</v>
      </c>
      <c r="AM106" s="16" t="s">
        <v>233</v>
      </c>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114"/>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c r="GI106" s="114"/>
      <c r="GJ106" s="114"/>
      <c r="GK106" s="114"/>
      <c r="GL106" s="114"/>
      <c r="GM106" s="114"/>
      <c r="GN106" s="114"/>
      <c r="GO106" s="114"/>
      <c r="GP106" s="114"/>
      <c r="GQ106" s="114"/>
      <c r="GR106" s="114"/>
      <c r="GS106" s="114"/>
      <c r="GT106" s="114"/>
      <c r="GU106" s="114"/>
      <c r="GV106" s="114"/>
      <c r="GW106" s="114"/>
      <c r="GX106" s="114"/>
      <c r="GY106" s="114"/>
      <c r="GZ106" s="114"/>
      <c r="HA106" s="114"/>
      <c r="HB106" s="114"/>
      <c r="HC106" s="114"/>
      <c r="HD106" s="114"/>
      <c r="HE106" s="114"/>
      <c r="HF106" s="114"/>
      <c r="HG106" s="114"/>
      <c r="HH106" s="114"/>
      <c r="HI106" s="114"/>
      <c r="HJ106" s="114"/>
      <c r="HK106" s="114"/>
      <c r="HL106" s="114"/>
      <c r="HM106" s="114"/>
      <c r="HN106" s="114"/>
      <c r="HO106" s="114"/>
      <c r="HP106" s="114"/>
      <c r="HQ106" s="114"/>
      <c r="HR106" s="114"/>
      <c r="HS106" s="114"/>
      <c r="HT106" s="114"/>
      <c r="HU106" s="114"/>
      <c r="HV106" s="114"/>
      <c r="HW106" s="114"/>
      <c r="HX106" s="114"/>
      <c r="HY106" s="114"/>
      <c r="HZ106" s="114"/>
      <c r="IA106" s="114"/>
      <c r="IB106" s="114"/>
      <c r="IC106" s="114"/>
      <c r="ID106" s="114"/>
      <c r="IE106" s="114"/>
      <c r="IF106" s="114"/>
      <c r="IG106" s="114"/>
      <c r="IH106" s="114"/>
      <c r="II106" s="114"/>
      <c r="IJ106" s="114"/>
      <c r="IK106" s="114"/>
      <c r="IL106" s="114"/>
      <c r="IM106" s="114"/>
      <c r="IN106" s="114"/>
      <c r="IO106" s="114"/>
      <c r="IP106" s="114"/>
      <c r="IQ106" s="114"/>
      <c r="IR106" s="114"/>
      <c r="IS106" s="114"/>
      <c r="IT106" s="114"/>
      <c r="IU106" s="114"/>
      <c r="IV106" s="114"/>
      <c r="IW106" s="114"/>
      <c r="IX106" s="114"/>
      <c r="IY106" s="114"/>
      <c r="IZ106" s="114"/>
      <c r="JA106" s="114"/>
      <c r="JB106" s="114"/>
      <c r="JC106" s="114"/>
      <c r="JD106" s="114"/>
      <c r="JE106" s="114"/>
      <c r="JF106" s="114"/>
      <c r="JG106" s="114"/>
      <c r="JH106" s="114"/>
      <c r="JI106" s="114"/>
      <c r="JJ106" s="114"/>
      <c r="JK106" s="114"/>
      <c r="JL106" s="114"/>
      <c r="JM106" s="114"/>
      <c r="JN106" s="114"/>
      <c r="JO106" s="114"/>
      <c r="JP106" s="114"/>
      <c r="JQ106" s="114"/>
      <c r="JR106" s="114"/>
      <c r="JS106" s="114"/>
      <c r="JT106" s="114"/>
      <c r="JU106" s="114"/>
      <c r="JV106" s="114"/>
    </row>
    <row r="107" spans="1:282" s="120" customFormat="1" ht="102" x14ac:dyDescent="0.25">
      <c r="A107" s="16">
        <v>102</v>
      </c>
      <c r="B107" s="157" t="s">
        <v>1880</v>
      </c>
      <c r="C107" s="16" t="s">
        <v>1881</v>
      </c>
      <c r="D107" s="16" t="s">
        <v>1882</v>
      </c>
      <c r="E107" s="42" t="s">
        <v>1822</v>
      </c>
      <c r="F107" s="15" t="s">
        <v>290</v>
      </c>
      <c r="G107" s="15" t="s">
        <v>1706</v>
      </c>
      <c r="H107" s="16" t="s">
        <v>291</v>
      </c>
      <c r="I107" s="16" t="s">
        <v>30</v>
      </c>
      <c r="J107" s="75">
        <v>28.75</v>
      </c>
      <c r="K107" s="16" t="s">
        <v>1659</v>
      </c>
      <c r="L107" s="16" t="s">
        <v>29</v>
      </c>
      <c r="M107" s="16" t="s">
        <v>84</v>
      </c>
      <c r="N107" s="16" t="s">
        <v>85</v>
      </c>
      <c r="O107" s="16" t="s">
        <v>1352</v>
      </c>
      <c r="P107" s="16" t="s">
        <v>1485</v>
      </c>
      <c r="Q107" s="16" t="s">
        <v>293</v>
      </c>
      <c r="R107" s="16" t="s">
        <v>167</v>
      </c>
      <c r="S107" s="16" t="s">
        <v>1944</v>
      </c>
      <c r="T107" s="16" t="s">
        <v>32</v>
      </c>
      <c r="U107" s="16"/>
      <c r="V107" s="16"/>
      <c r="W107" s="16"/>
      <c r="X107" s="16"/>
      <c r="Y107" s="16"/>
      <c r="Z107" s="16"/>
      <c r="AA107" s="16">
        <v>21</v>
      </c>
      <c r="AB107" s="16">
        <v>0.7</v>
      </c>
      <c r="AC107" s="16">
        <v>15</v>
      </c>
      <c r="AD107" s="16"/>
      <c r="AE107" s="16"/>
      <c r="AF107" s="16">
        <v>15</v>
      </c>
      <c r="AG107" s="16">
        <v>2023</v>
      </c>
      <c r="AH107" s="16" t="s">
        <v>294</v>
      </c>
      <c r="AI107" s="16" t="s">
        <v>295</v>
      </c>
      <c r="AJ107" s="16">
        <v>2025</v>
      </c>
      <c r="AK107" s="16" t="s">
        <v>1647</v>
      </c>
      <c r="AL107" s="16" t="s">
        <v>292</v>
      </c>
      <c r="AM107" s="39">
        <v>44833</v>
      </c>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c r="GI107" s="114"/>
      <c r="GJ107" s="114"/>
      <c r="GK107" s="114"/>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114"/>
      <c r="HI107" s="114"/>
      <c r="HJ107" s="114"/>
      <c r="HK107" s="114"/>
      <c r="HL107" s="114"/>
      <c r="HM107" s="114"/>
      <c r="HN107" s="114"/>
      <c r="HO107" s="114"/>
      <c r="HP107" s="114"/>
      <c r="HQ107" s="114"/>
      <c r="HR107" s="114"/>
      <c r="HS107" s="114"/>
      <c r="HT107" s="114"/>
      <c r="HU107" s="114"/>
      <c r="HV107" s="114"/>
      <c r="HW107" s="114"/>
      <c r="HX107" s="114"/>
      <c r="HY107" s="114"/>
      <c r="HZ107" s="114"/>
      <c r="IA107" s="114"/>
      <c r="IB107" s="114"/>
      <c r="IC107" s="114"/>
      <c r="ID107" s="114"/>
      <c r="IE107" s="114"/>
      <c r="IF107" s="114"/>
      <c r="IG107" s="114"/>
      <c r="IH107" s="114"/>
      <c r="II107" s="114"/>
      <c r="IJ107" s="114"/>
      <c r="IK107" s="114"/>
      <c r="IL107" s="114"/>
      <c r="IM107" s="114"/>
      <c r="IN107" s="114"/>
      <c r="IO107" s="114"/>
      <c r="IP107" s="114"/>
      <c r="IQ107" s="114"/>
      <c r="IR107" s="114"/>
      <c r="IS107" s="114"/>
      <c r="IT107" s="114"/>
      <c r="IU107" s="114"/>
      <c r="IV107" s="114"/>
      <c r="IW107" s="114"/>
      <c r="IX107" s="114"/>
      <c r="IY107" s="114"/>
      <c r="IZ107" s="114"/>
      <c r="JA107" s="114"/>
      <c r="JB107" s="114"/>
      <c r="JC107" s="114"/>
      <c r="JD107" s="114"/>
      <c r="JE107" s="114"/>
      <c r="JF107" s="114"/>
      <c r="JG107" s="114"/>
      <c r="JH107" s="114"/>
      <c r="JI107" s="114"/>
      <c r="JJ107" s="114"/>
      <c r="JK107" s="114"/>
      <c r="JL107" s="114"/>
      <c r="JM107" s="114"/>
      <c r="JN107" s="114"/>
      <c r="JO107" s="114"/>
      <c r="JP107" s="114"/>
      <c r="JQ107" s="114"/>
      <c r="JR107" s="114"/>
      <c r="JS107" s="114"/>
      <c r="JT107" s="114"/>
      <c r="JU107" s="114"/>
      <c r="JV107" s="114"/>
    </row>
    <row r="108" spans="1:282" s="120" customFormat="1" ht="267.75" x14ac:dyDescent="0.25">
      <c r="A108" s="16">
        <v>103</v>
      </c>
      <c r="B108" s="157" t="s">
        <v>1874</v>
      </c>
      <c r="C108" s="16" t="s">
        <v>494</v>
      </c>
      <c r="D108" s="16" t="s">
        <v>1896</v>
      </c>
      <c r="E108" s="42" t="s">
        <v>1199</v>
      </c>
      <c r="F108" s="15" t="s">
        <v>1073</v>
      </c>
      <c r="G108" s="15" t="s">
        <v>1074</v>
      </c>
      <c r="H108" s="16" t="s">
        <v>141</v>
      </c>
      <c r="I108" s="16" t="s">
        <v>30</v>
      </c>
      <c r="J108" s="16">
        <v>3.2</v>
      </c>
      <c r="K108" s="16" t="s">
        <v>1659</v>
      </c>
      <c r="L108" s="16" t="s">
        <v>29</v>
      </c>
      <c r="M108" s="16" t="s">
        <v>117</v>
      </c>
      <c r="N108" s="16" t="s">
        <v>142</v>
      </c>
      <c r="O108" s="16" t="s">
        <v>1353</v>
      </c>
      <c r="P108" s="16" t="s">
        <v>1487</v>
      </c>
      <c r="Q108" s="16" t="s">
        <v>1486</v>
      </c>
      <c r="R108" s="16" t="s">
        <v>1488</v>
      </c>
      <c r="S108" s="16" t="s">
        <v>1944</v>
      </c>
      <c r="T108" s="16" t="s">
        <v>1075</v>
      </c>
      <c r="U108" s="16" t="s">
        <v>58</v>
      </c>
      <c r="V108" s="16">
        <v>0.4</v>
      </c>
      <c r="W108" s="16"/>
      <c r="X108" s="16"/>
      <c r="Y108" s="16"/>
      <c r="Z108" s="16"/>
      <c r="AA108" s="16"/>
      <c r="AB108" s="16">
        <v>64</v>
      </c>
      <c r="AC108" s="16">
        <v>25.6</v>
      </c>
      <c r="AD108" s="16"/>
      <c r="AE108" s="16"/>
      <c r="AF108" s="16">
        <v>25.6</v>
      </c>
      <c r="AG108" s="16">
        <v>2023</v>
      </c>
      <c r="AH108" s="16" t="s">
        <v>145</v>
      </c>
      <c r="AI108" s="16" t="s">
        <v>147</v>
      </c>
      <c r="AJ108" s="16" t="s">
        <v>60</v>
      </c>
      <c r="AK108" s="16" t="s">
        <v>240</v>
      </c>
      <c r="AL108" s="16" t="s">
        <v>147</v>
      </c>
      <c r="AM108" s="16" t="s">
        <v>148</v>
      </c>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114"/>
      <c r="HJ108" s="114"/>
      <c r="HK108" s="114"/>
      <c r="HL108" s="114"/>
      <c r="HM108" s="114"/>
      <c r="HN108" s="114"/>
      <c r="HO108" s="114"/>
      <c r="HP108" s="114"/>
      <c r="HQ108" s="114"/>
      <c r="HR108" s="114"/>
      <c r="HS108" s="114"/>
      <c r="HT108" s="114"/>
      <c r="HU108" s="114"/>
      <c r="HV108" s="114"/>
      <c r="HW108" s="114"/>
      <c r="HX108" s="114"/>
      <c r="HY108" s="114"/>
      <c r="HZ108" s="114"/>
      <c r="IA108" s="114"/>
      <c r="IB108" s="114"/>
      <c r="IC108" s="114"/>
      <c r="ID108" s="114"/>
      <c r="IE108" s="114"/>
      <c r="IF108" s="114"/>
      <c r="IG108" s="114"/>
      <c r="IH108" s="114"/>
      <c r="II108" s="114"/>
      <c r="IJ108" s="114"/>
      <c r="IK108" s="114"/>
      <c r="IL108" s="114"/>
      <c r="IM108" s="114"/>
      <c r="IN108" s="114"/>
      <c r="IO108" s="114"/>
      <c r="IP108" s="114"/>
      <c r="IQ108" s="114"/>
      <c r="IR108" s="114"/>
      <c r="IS108" s="114"/>
      <c r="IT108" s="114"/>
      <c r="IU108" s="114"/>
      <c r="IV108" s="114"/>
      <c r="IW108" s="114"/>
      <c r="IX108" s="114"/>
      <c r="IY108" s="114"/>
      <c r="IZ108" s="114"/>
      <c r="JA108" s="114"/>
      <c r="JB108" s="114"/>
      <c r="JC108" s="114"/>
      <c r="JD108" s="114"/>
      <c r="JE108" s="114"/>
      <c r="JF108" s="114"/>
      <c r="JG108" s="114"/>
      <c r="JH108" s="114"/>
      <c r="JI108" s="114"/>
      <c r="JJ108" s="114"/>
      <c r="JK108" s="114"/>
      <c r="JL108" s="114"/>
      <c r="JM108" s="114"/>
      <c r="JN108" s="114"/>
      <c r="JO108" s="114"/>
      <c r="JP108" s="114"/>
      <c r="JQ108" s="114"/>
      <c r="JR108" s="114"/>
      <c r="JS108" s="114"/>
      <c r="JT108" s="114"/>
      <c r="JU108" s="114"/>
      <c r="JV108" s="114"/>
    </row>
    <row r="109" spans="1:282" s="120" customFormat="1" ht="267.75" x14ac:dyDescent="0.25">
      <c r="A109" s="16">
        <v>104</v>
      </c>
      <c r="B109" s="157" t="s">
        <v>1874</v>
      </c>
      <c r="C109" s="16" t="s">
        <v>494</v>
      </c>
      <c r="D109" s="16" t="s">
        <v>1896</v>
      </c>
      <c r="E109" s="42" t="s">
        <v>1200</v>
      </c>
      <c r="F109" s="15" t="s">
        <v>1073</v>
      </c>
      <c r="G109" s="15" t="s">
        <v>1076</v>
      </c>
      <c r="H109" s="16" t="s">
        <v>1631</v>
      </c>
      <c r="I109" s="16" t="s">
        <v>30</v>
      </c>
      <c r="J109" s="16">
        <v>3.8</v>
      </c>
      <c r="K109" s="16" t="s">
        <v>1659</v>
      </c>
      <c r="L109" s="16" t="s">
        <v>29</v>
      </c>
      <c r="M109" s="16" t="s">
        <v>117</v>
      </c>
      <c r="N109" s="16" t="s">
        <v>142</v>
      </c>
      <c r="O109" s="16" t="s">
        <v>1354</v>
      </c>
      <c r="P109" s="16" t="s">
        <v>1489</v>
      </c>
      <c r="Q109" s="16" t="s">
        <v>242</v>
      </c>
      <c r="R109" s="16" t="s">
        <v>31</v>
      </c>
      <c r="S109" s="16" t="s">
        <v>1944</v>
      </c>
      <c r="T109" s="16" t="s">
        <v>45</v>
      </c>
      <c r="U109" s="16" t="s">
        <v>58</v>
      </c>
      <c r="V109" s="16">
        <v>0.4</v>
      </c>
      <c r="W109" s="16"/>
      <c r="X109" s="16"/>
      <c r="Y109" s="16"/>
      <c r="Z109" s="16"/>
      <c r="AA109" s="16"/>
      <c r="AB109" s="16">
        <v>76</v>
      </c>
      <c r="AC109" s="16">
        <v>30.4</v>
      </c>
      <c r="AD109" s="16"/>
      <c r="AE109" s="16"/>
      <c r="AF109" s="16">
        <v>30.4</v>
      </c>
      <c r="AG109" s="16">
        <v>2023</v>
      </c>
      <c r="AH109" s="16" t="s">
        <v>145</v>
      </c>
      <c r="AI109" s="16" t="s">
        <v>147</v>
      </c>
      <c r="AJ109" s="16" t="s">
        <v>60</v>
      </c>
      <c r="AK109" s="16" t="s">
        <v>240</v>
      </c>
      <c r="AL109" s="16" t="s">
        <v>147</v>
      </c>
      <c r="AM109" s="16" t="s">
        <v>148</v>
      </c>
      <c r="AN109" s="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114"/>
      <c r="DQ109" s="114"/>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c r="GI109" s="114"/>
      <c r="GJ109" s="114"/>
      <c r="GK109" s="114"/>
      <c r="GL109" s="114"/>
      <c r="GM109" s="114"/>
      <c r="GN109" s="114"/>
      <c r="GO109" s="114"/>
      <c r="GP109" s="114"/>
      <c r="GQ109" s="114"/>
      <c r="GR109" s="114"/>
      <c r="GS109" s="114"/>
      <c r="GT109" s="114"/>
      <c r="GU109" s="114"/>
      <c r="GV109" s="114"/>
      <c r="GW109" s="114"/>
      <c r="GX109" s="114"/>
      <c r="GY109" s="114"/>
      <c r="GZ109" s="114"/>
      <c r="HA109" s="114"/>
      <c r="HB109" s="114"/>
      <c r="HC109" s="114"/>
      <c r="HD109" s="114"/>
      <c r="HE109" s="114"/>
      <c r="HF109" s="114"/>
      <c r="HG109" s="114"/>
      <c r="HH109" s="114"/>
      <c r="HI109" s="114"/>
      <c r="HJ109" s="114"/>
      <c r="HK109" s="114"/>
      <c r="HL109" s="114"/>
      <c r="HM109" s="114"/>
      <c r="HN109" s="114"/>
      <c r="HO109" s="114"/>
      <c r="HP109" s="114"/>
      <c r="HQ109" s="114"/>
      <c r="HR109" s="114"/>
      <c r="HS109" s="114"/>
      <c r="HT109" s="114"/>
      <c r="HU109" s="114"/>
      <c r="HV109" s="114"/>
      <c r="HW109" s="114"/>
      <c r="HX109" s="114"/>
      <c r="HY109" s="114"/>
      <c r="HZ109" s="114"/>
      <c r="IA109" s="114"/>
      <c r="IB109" s="114"/>
      <c r="IC109" s="114"/>
      <c r="ID109" s="114"/>
      <c r="IE109" s="114"/>
      <c r="IF109" s="114"/>
      <c r="IG109" s="114"/>
      <c r="IH109" s="114"/>
      <c r="II109" s="114"/>
      <c r="IJ109" s="114"/>
      <c r="IK109" s="114"/>
      <c r="IL109" s="114"/>
      <c r="IM109" s="114"/>
      <c r="IN109" s="114"/>
      <c r="IO109" s="114"/>
      <c r="IP109" s="114"/>
      <c r="IQ109" s="114"/>
      <c r="IR109" s="114"/>
      <c r="IS109" s="114"/>
      <c r="IT109" s="114"/>
      <c r="IU109" s="114"/>
      <c r="IV109" s="114"/>
      <c r="IW109" s="114"/>
      <c r="IX109" s="114"/>
      <c r="IY109" s="114"/>
      <c r="IZ109" s="114"/>
      <c r="JA109" s="114"/>
      <c r="JB109" s="114"/>
      <c r="JC109" s="114"/>
      <c r="JD109" s="114"/>
      <c r="JE109" s="114"/>
      <c r="JF109" s="114"/>
      <c r="JG109" s="114"/>
      <c r="JH109" s="114"/>
      <c r="JI109" s="114"/>
      <c r="JJ109" s="114"/>
      <c r="JK109" s="114"/>
      <c r="JL109" s="114"/>
      <c r="JM109" s="114"/>
      <c r="JN109" s="114"/>
      <c r="JO109" s="114"/>
      <c r="JP109" s="114"/>
      <c r="JQ109" s="114"/>
      <c r="JR109" s="114"/>
      <c r="JS109" s="114"/>
      <c r="JT109" s="114"/>
      <c r="JU109" s="114"/>
      <c r="JV109" s="114"/>
    </row>
    <row r="110" spans="1:282" s="120" customFormat="1" ht="153" x14ac:dyDescent="0.25">
      <c r="A110" s="16">
        <v>105</v>
      </c>
      <c r="B110" s="157">
        <v>4</v>
      </c>
      <c r="C110" s="39" t="s">
        <v>270</v>
      </c>
      <c r="D110" s="16" t="s">
        <v>1878</v>
      </c>
      <c r="E110" s="42" t="s">
        <v>1707</v>
      </c>
      <c r="F110" s="15" t="s">
        <v>855</v>
      </c>
      <c r="G110" s="15" t="s">
        <v>856</v>
      </c>
      <c r="H110" s="16" t="s">
        <v>1354</v>
      </c>
      <c r="I110" s="16" t="s">
        <v>30</v>
      </c>
      <c r="J110" s="63">
        <v>20.399999999999999</v>
      </c>
      <c r="K110" s="16" t="s">
        <v>1659</v>
      </c>
      <c r="L110" s="16" t="s">
        <v>29</v>
      </c>
      <c r="M110" s="16" t="s">
        <v>117</v>
      </c>
      <c r="N110" s="16" t="s">
        <v>142</v>
      </c>
      <c r="O110" s="16" t="s">
        <v>1354</v>
      </c>
      <c r="P110" s="16" t="s">
        <v>1493</v>
      </c>
      <c r="Q110" s="16" t="s">
        <v>1490</v>
      </c>
      <c r="R110" s="16" t="s">
        <v>1491</v>
      </c>
      <c r="S110" s="16" t="s">
        <v>1944</v>
      </c>
      <c r="T110" s="16" t="s">
        <v>1492</v>
      </c>
      <c r="U110" s="16"/>
      <c r="V110" s="16"/>
      <c r="W110" s="16"/>
      <c r="X110" s="16">
        <v>11.33</v>
      </c>
      <c r="Y110" s="16"/>
      <c r="Z110" s="16"/>
      <c r="AA110" s="16"/>
      <c r="AB110" s="16">
        <v>0.09</v>
      </c>
      <c r="AC110" s="16">
        <v>1</v>
      </c>
      <c r="AD110" s="16"/>
      <c r="AE110" s="16"/>
      <c r="AF110" s="16">
        <v>1</v>
      </c>
      <c r="AG110" s="16">
        <v>2023</v>
      </c>
      <c r="AH110" s="16" t="s">
        <v>272</v>
      </c>
      <c r="AI110" s="16" t="s">
        <v>271</v>
      </c>
      <c r="AJ110" s="16" t="s">
        <v>60</v>
      </c>
      <c r="AK110" s="16" t="s">
        <v>273</v>
      </c>
      <c r="AL110" s="16" t="s">
        <v>271</v>
      </c>
      <c r="AM110" s="39" t="s">
        <v>274</v>
      </c>
      <c r="AN110" s="116"/>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c r="GI110" s="114"/>
      <c r="GJ110" s="114"/>
      <c r="GK110" s="114"/>
      <c r="GL110" s="114"/>
      <c r="GM110" s="114"/>
      <c r="GN110" s="114"/>
      <c r="GO110" s="114"/>
      <c r="GP110" s="114"/>
      <c r="GQ110" s="114"/>
      <c r="GR110" s="114"/>
      <c r="GS110" s="114"/>
      <c r="GT110" s="114"/>
      <c r="GU110" s="114"/>
      <c r="GV110" s="114"/>
      <c r="GW110" s="114"/>
      <c r="GX110" s="114"/>
      <c r="GY110" s="114"/>
      <c r="GZ110" s="114"/>
      <c r="HA110" s="114"/>
      <c r="HB110" s="114"/>
      <c r="HC110" s="114"/>
      <c r="HD110" s="114"/>
      <c r="HE110" s="114"/>
      <c r="HF110" s="114"/>
      <c r="HG110" s="114"/>
      <c r="HH110" s="114"/>
      <c r="HI110" s="114"/>
      <c r="HJ110" s="114"/>
      <c r="HK110" s="114"/>
      <c r="HL110" s="114"/>
      <c r="HM110" s="114"/>
      <c r="HN110" s="114"/>
      <c r="HO110" s="114"/>
      <c r="HP110" s="114"/>
      <c r="HQ110" s="114"/>
      <c r="HR110" s="114"/>
      <c r="HS110" s="114"/>
      <c r="HT110" s="114"/>
      <c r="HU110" s="114"/>
      <c r="HV110" s="114"/>
      <c r="HW110" s="114"/>
      <c r="HX110" s="114"/>
      <c r="HY110" s="114"/>
      <c r="HZ110" s="114"/>
      <c r="IA110" s="114"/>
      <c r="IB110" s="114"/>
      <c r="IC110" s="114"/>
      <c r="ID110" s="114"/>
      <c r="IE110" s="114"/>
      <c r="IF110" s="114"/>
      <c r="IG110" s="114"/>
      <c r="IH110" s="114"/>
      <c r="II110" s="114"/>
      <c r="IJ110" s="114"/>
      <c r="IK110" s="114"/>
      <c r="IL110" s="114"/>
      <c r="IM110" s="114"/>
      <c r="IN110" s="114"/>
      <c r="IO110" s="114"/>
      <c r="IP110" s="114"/>
      <c r="IQ110" s="114"/>
      <c r="IR110" s="114"/>
      <c r="IS110" s="114"/>
      <c r="IT110" s="114"/>
      <c r="IU110" s="114"/>
      <c r="IV110" s="114"/>
      <c r="IW110" s="114"/>
      <c r="IX110" s="114"/>
      <c r="IY110" s="114"/>
      <c r="IZ110" s="114"/>
      <c r="JA110" s="114"/>
      <c r="JB110" s="114"/>
      <c r="JC110" s="114"/>
      <c r="JD110" s="114"/>
      <c r="JE110" s="114"/>
      <c r="JF110" s="114"/>
      <c r="JG110" s="114"/>
      <c r="JH110" s="114"/>
      <c r="JI110" s="114"/>
      <c r="JJ110" s="114"/>
      <c r="JK110" s="114"/>
      <c r="JL110" s="114"/>
      <c r="JM110" s="114"/>
      <c r="JN110" s="114"/>
      <c r="JO110" s="114"/>
      <c r="JP110" s="114"/>
      <c r="JQ110" s="114"/>
      <c r="JR110" s="114"/>
      <c r="JS110" s="114"/>
      <c r="JT110" s="114"/>
      <c r="JU110" s="114"/>
      <c r="JV110" s="114"/>
    </row>
    <row r="111" spans="1:282" s="120" customFormat="1" ht="153" x14ac:dyDescent="0.25">
      <c r="A111" s="16">
        <v>106</v>
      </c>
      <c r="B111" s="157" t="s">
        <v>1874</v>
      </c>
      <c r="C111" s="16" t="s">
        <v>494</v>
      </c>
      <c r="D111" s="16" t="s">
        <v>1896</v>
      </c>
      <c r="E111" s="42" t="s">
        <v>1201</v>
      </c>
      <c r="F111" s="15" t="s">
        <v>284</v>
      </c>
      <c r="G111" s="15" t="s">
        <v>1823</v>
      </c>
      <c r="H111" s="16" t="s">
        <v>1354</v>
      </c>
      <c r="I111" s="16" t="s">
        <v>30</v>
      </c>
      <c r="J111" s="16" t="s">
        <v>285</v>
      </c>
      <c r="K111" s="16" t="s">
        <v>1659</v>
      </c>
      <c r="L111" s="16" t="s">
        <v>29</v>
      </c>
      <c r="M111" s="16" t="s">
        <v>117</v>
      </c>
      <c r="N111" s="16" t="s">
        <v>142</v>
      </c>
      <c r="O111" s="16" t="s">
        <v>1354</v>
      </c>
      <c r="P111" s="16" t="s">
        <v>1496</v>
      </c>
      <c r="Q111" s="16" t="s">
        <v>1494</v>
      </c>
      <c r="R111" s="16" t="s">
        <v>1495</v>
      </c>
      <c r="S111" s="16" t="s">
        <v>1944</v>
      </c>
      <c r="T111" s="16" t="s">
        <v>1827</v>
      </c>
      <c r="U111" s="16"/>
      <c r="V111" s="16"/>
      <c r="W111" s="16"/>
      <c r="X111" s="16"/>
      <c r="Y111" s="16"/>
      <c r="Z111" s="16"/>
      <c r="AA111" s="16">
        <v>7</v>
      </c>
      <c r="AB111" s="16">
        <v>2.8000000000000001E-2</v>
      </c>
      <c r="AC111" s="16">
        <v>0.2</v>
      </c>
      <c r="AD111" s="16"/>
      <c r="AE111" s="16"/>
      <c r="AF111" s="16">
        <v>0.2</v>
      </c>
      <c r="AG111" s="16">
        <v>2022</v>
      </c>
      <c r="AH111" s="16" t="s">
        <v>286</v>
      </c>
      <c r="AI111" s="16" t="s">
        <v>271</v>
      </c>
      <c r="AJ111" s="16" t="s">
        <v>60</v>
      </c>
      <c r="AK111" s="16" t="s">
        <v>240</v>
      </c>
      <c r="AL111" s="16" t="s">
        <v>271</v>
      </c>
      <c r="AM111" s="39">
        <v>44823</v>
      </c>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c r="IW111" s="114"/>
      <c r="IX111" s="114"/>
      <c r="IY111" s="114"/>
      <c r="IZ111" s="114"/>
      <c r="JA111" s="114"/>
      <c r="JB111" s="114"/>
      <c r="JC111" s="114"/>
      <c r="JD111" s="114"/>
      <c r="JE111" s="114"/>
      <c r="JF111" s="114"/>
      <c r="JG111" s="114"/>
      <c r="JH111" s="114"/>
      <c r="JI111" s="114"/>
      <c r="JJ111" s="114"/>
      <c r="JK111" s="114"/>
      <c r="JL111" s="114"/>
      <c r="JM111" s="114"/>
      <c r="JN111" s="114"/>
      <c r="JO111" s="114"/>
      <c r="JP111" s="114"/>
      <c r="JQ111" s="114"/>
      <c r="JR111" s="114"/>
      <c r="JS111" s="114"/>
      <c r="JT111" s="114"/>
      <c r="JU111" s="114"/>
      <c r="JV111" s="114"/>
    </row>
    <row r="112" spans="1:282" s="120" customFormat="1" ht="280.5" x14ac:dyDescent="0.25">
      <c r="A112" s="16">
        <v>107</v>
      </c>
      <c r="B112" s="157" t="s">
        <v>1880</v>
      </c>
      <c r="C112" s="16" t="s">
        <v>1683</v>
      </c>
      <c r="D112" s="16" t="s">
        <v>1882</v>
      </c>
      <c r="E112" s="42" t="s">
        <v>1202</v>
      </c>
      <c r="F112" s="15" t="s">
        <v>296</v>
      </c>
      <c r="G112" s="15" t="s">
        <v>297</v>
      </c>
      <c r="H112" s="16" t="s">
        <v>1354</v>
      </c>
      <c r="I112" s="16" t="s">
        <v>30</v>
      </c>
      <c r="J112" s="16">
        <v>20.399999999999999</v>
      </c>
      <c r="K112" s="16" t="s">
        <v>1659</v>
      </c>
      <c r="L112" s="16" t="s">
        <v>29</v>
      </c>
      <c r="M112" s="16" t="s">
        <v>117</v>
      </c>
      <c r="N112" s="16" t="s">
        <v>142</v>
      </c>
      <c r="O112" s="16" t="s">
        <v>1354</v>
      </c>
      <c r="P112" s="16" t="s">
        <v>1497</v>
      </c>
      <c r="Q112" s="16" t="s">
        <v>1498</v>
      </c>
      <c r="R112" s="16" t="s">
        <v>1499</v>
      </c>
      <c r="S112" s="16" t="s">
        <v>1944</v>
      </c>
      <c r="T112" s="16" t="s">
        <v>1824</v>
      </c>
      <c r="U112" s="16"/>
      <c r="V112" s="16"/>
      <c r="W112" s="16"/>
      <c r="X112" s="16"/>
      <c r="Y112" s="16"/>
      <c r="Z112" s="16"/>
      <c r="AA112" s="16">
        <v>12</v>
      </c>
      <c r="AB112" s="16">
        <v>0.28999999999999998</v>
      </c>
      <c r="AC112" s="16">
        <v>3.5</v>
      </c>
      <c r="AD112" s="16"/>
      <c r="AE112" s="16"/>
      <c r="AF112" s="16">
        <v>3.5</v>
      </c>
      <c r="AG112" s="16">
        <v>2023</v>
      </c>
      <c r="AH112" s="16" t="s">
        <v>299</v>
      </c>
      <c r="AI112" s="16" t="s">
        <v>298</v>
      </c>
      <c r="AJ112" s="16" t="s">
        <v>60</v>
      </c>
      <c r="AK112" s="16" t="s">
        <v>1648</v>
      </c>
      <c r="AL112" s="16" t="s">
        <v>298</v>
      </c>
      <c r="AM112" s="39">
        <v>44995</v>
      </c>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c r="IW112" s="114"/>
      <c r="IX112" s="114"/>
      <c r="IY112" s="114"/>
      <c r="IZ112" s="114"/>
      <c r="JA112" s="114"/>
      <c r="JB112" s="114"/>
      <c r="JC112" s="114"/>
      <c r="JD112" s="114"/>
      <c r="JE112" s="114"/>
      <c r="JF112" s="114"/>
      <c r="JG112" s="114"/>
      <c r="JH112" s="114"/>
      <c r="JI112" s="114"/>
      <c r="JJ112" s="114"/>
      <c r="JK112" s="114"/>
      <c r="JL112" s="114"/>
      <c r="JM112" s="114"/>
      <c r="JN112" s="114"/>
      <c r="JO112" s="114"/>
      <c r="JP112" s="114"/>
      <c r="JQ112" s="114"/>
      <c r="JR112" s="114"/>
      <c r="JS112" s="114"/>
      <c r="JT112" s="114"/>
      <c r="JU112" s="114"/>
      <c r="JV112" s="114"/>
    </row>
    <row r="113" spans="1:282" s="120" customFormat="1" ht="267.75" x14ac:dyDescent="0.25">
      <c r="A113" s="16">
        <v>108</v>
      </c>
      <c r="B113" s="157" t="s">
        <v>1874</v>
      </c>
      <c r="C113" s="16" t="s">
        <v>494</v>
      </c>
      <c r="D113" s="16" t="s">
        <v>1896</v>
      </c>
      <c r="E113" s="42" t="s">
        <v>1203</v>
      </c>
      <c r="F113" s="15" t="s">
        <v>1077</v>
      </c>
      <c r="G113" s="15" t="s">
        <v>1078</v>
      </c>
      <c r="H113" s="16" t="s">
        <v>1632</v>
      </c>
      <c r="I113" s="16" t="s">
        <v>30</v>
      </c>
      <c r="J113" s="16">
        <v>4.5999999999999996</v>
      </c>
      <c r="K113" s="16" t="s">
        <v>1659</v>
      </c>
      <c r="L113" s="16" t="s">
        <v>29</v>
      </c>
      <c r="M113" s="16" t="s">
        <v>117</v>
      </c>
      <c r="N113" s="16" t="s">
        <v>142</v>
      </c>
      <c r="O113" s="16" t="s">
        <v>1353</v>
      </c>
      <c r="P113" s="16" t="s">
        <v>1500</v>
      </c>
      <c r="Q113" s="16" t="s">
        <v>241</v>
      </c>
      <c r="R113" s="16" t="s">
        <v>31</v>
      </c>
      <c r="S113" s="16" t="s">
        <v>1944</v>
      </c>
      <c r="T113" s="16" t="s">
        <v>45</v>
      </c>
      <c r="U113" s="16" t="s">
        <v>58</v>
      </c>
      <c r="V113" s="16">
        <v>0.4</v>
      </c>
      <c r="W113" s="16"/>
      <c r="X113" s="16"/>
      <c r="Y113" s="16"/>
      <c r="Z113" s="16"/>
      <c r="AA113" s="16"/>
      <c r="AB113" s="16">
        <v>92</v>
      </c>
      <c r="AC113" s="16">
        <v>36.799999999999997</v>
      </c>
      <c r="AD113" s="16"/>
      <c r="AE113" s="16"/>
      <c r="AF113" s="16">
        <v>36.799999999999997</v>
      </c>
      <c r="AG113" s="16">
        <v>2023</v>
      </c>
      <c r="AH113" s="16" t="s">
        <v>145</v>
      </c>
      <c r="AI113" s="16" t="s">
        <v>147</v>
      </c>
      <c r="AJ113" s="16" t="s">
        <v>60</v>
      </c>
      <c r="AK113" s="16" t="s">
        <v>240</v>
      </c>
      <c r="AL113" s="16" t="s">
        <v>147</v>
      </c>
      <c r="AM113" s="16" t="s">
        <v>148</v>
      </c>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114"/>
      <c r="DQ113" s="114"/>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c r="GI113" s="114"/>
      <c r="GJ113" s="114"/>
      <c r="GK113" s="114"/>
      <c r="GL113" s="114"/>
      <c r="GM113" s="114"/>
      <c r="GN113" s="114"/>
      <c r="GO113" s="114"/>
      <c r="GP113" s="114"/>
      <c r="GQ113" s="114"/>
      <c r="GR113" s="114"/>
      <c r="GS113" s="114"/>
      <c r="GT113" s="114"/>
      <c r="GU113" s="114"/>
      <c r="GV113" s="114"/>
      <c r="GW113" s="114"/>
      <c r="GX113" s="114"/>
      <c r="GY113" s="114"/>
      <c r="GZ113" s="114"/>
      <c r="HA113" s="114"/>
      <c r="HB113" s="114"/>
      <c r="HC113" s="114"/>
      <c r="HD113" s="114"/>
      <c r="HE113" s="114"/>
      <c r="HF113" s="114"/>
      <c r="HG113" s="114"/>
      <c r="HH113" s="114"/>
      <c r="HI113" s="114"/>
      <c r="HJ113" s="114"/>
      <c r="HK113" s="114"/>
      <c r="HL113" s="114"/>
      <c r="HM113" s="114"/>
      <c r="HN113" s="114"/>
      <c r="HO113" s="114"/>
      <c r="HP113" s="114"/>
      <c r="HQ113" s="114"/>
      <c r="HR113" s="114"/>
      <c r="HS113" s="114"/>
      <c r="HT113" s="114"/>
      <c r="HU113" s="114"/>
      <c r="HV113" s="114"/>
      <c r="HW113" s="114"/>
      <c r="HX113" s="114"/>
      <c r="HY113" s="114"/>
      <c r="HZ113" s="114"/>
      <c r="IA113" s="114"/>
      <c r="IB113" s="114"/>
      <c r="IC113" s="114"/>
      <c r="ID113" s="114"/>
      <c r="IE113" s="114"/>
      <c r="IF113" s="114"/>
      <c r="IG113" s="114"/>
      <c r="IH113" s="114"/>
      <c r="II113" s="114"/>
      <c r="IJ113" s="114"/>
      <c r="IK113" s="114"/>
      <c r="IL113" s="114"/>
      <c r="IM113" s="114"/>
      <c r="IN113" s="114"/>
      <c r="IO113" s="114"/>
      <c r="IP113" s="114"/>
      <c r="IQ113" s="114"/>
      <c r="IR113" s="114"/>
      <c r="IS113" s="114"/>
      <c r="IT113" s="114"/>
      <c r="IU113" s="114"/>
      <c r="IV113" s="114"/>
      <c r="IW113" s="114"/>
      <c r="IX113" s="114"/>
      <c r="IY113" s="114"/>
      <c r="IZ113" s="114"/>
      <c r="JA113" s="114"/>
      <c r="JB113" s="114"/>
      <c r="JC113" s="114"/>
      <c r="JD113" s="114"/>
      <c r="JE113" s="114"/>
      <c r="JF113" s="114"/>
      <c r="JG113" s="114"/>
      <c r="JH113" s="114"/>
      <c r="JI113" s="114"/>
      <c r="JJ113" s="114"/>
      <c r="JK113" s="114"/>
      <c r="JL113" s="114"/>
      <c r="JM113" s="114"/>
      <c r="JN113" s="114"/>
      <c r="JO113" s="114"/>
      <c r="JP113" s="114"/>
      <c r="JQ113" s="114"/>
      <c r="JR113" s="114"/>
      <c r="JS113" s="114"/>
      <c r="JT113" s="114"/>
      <c r="JU113" s="114"/>
      <c r="JV113" s="114"/>
    </row>
    <row r="114" spans="1:282" s="120" customFormat="1" ht="331.5" x14ac:dyDescent="0.25">
      <c r="A114" s="16">
        <v>109</v>
      </c>
      <c r="B114" s="157" t="s">
        <v>1874</v>
      </c>
      <c r="C114" s="16" t="s">
        <v>494</v>
      </c>
      <c r="D114" s="16" t="s">
        <v>1896</v>
      </c>
      <c r="E114" s="42" t="s">
        <v>1204</v>
      </c>
      <c r="F114" s="15" t="s">
        <v>1079</v>
      </c>
      <c r="G114" s="15" t="s">
        <v>1080</v>
      </c>
      <c r="H114" s="16" t="s">
        <v>1632</v>
      </c>
      <c r="I114" s="16" t="s">
        <v>30</v>
      </c>
      <c r="J114" s="16">
        <v>1.8</v>
      </c>
      <c r="K114" s="16" t="s">
        <v>1659</v>
      </c>
      <c r="L114" s="16" t="s">
        <v>29</v>
      </c>
      <c r="M114" s="16" t="s">
        <v>117</v>
      </c>
      <c r="N114" s="16" t="s">
        <v>142</v>
      </c>
      <c r="O114" s="16" t="s">
        <v>1353</v>
      </c>
      <c r="P114" s="16" t="s">
        <v>1501</v>
      </c>
      <c r="Q114" s="16" t="s">
        <v>143</v>
      </c>
      <c r="R114" s="16" t="s">
        <v>31</v>
      </c>
      <c r="S114" s="16" t="s">
        <v>1944</v>
      </c>
      <c r="T114" s="16" t="s">
        <v>144</v>
      </c>
      <c r="U114" s="16" t="s">
        <v>58</v>
      </c>
      <c r="V114" s="63">
        <v>0.2</v>
      </c>
      <c r="W114" s="16"/>
      <c r="X114" s="16"/>
      <c r="Y114" s="16"/>
      <c r="Z114" s="16"/>
      <c r="AA114" s="16"/>
      <c r="AB114" s="16">
        <v>72</v>
      </c>
      <c r="AC114" s="16">
        <v>14.4</v>
      </c>
      <c r="AD114" s="16"/>
      <c r="AE114" s="16"/>
      <c r="AF114" s="16">
        <v>14.4</v>
      </c>
      <c r="AG114" s="16">
        <v>2023</v>
      </c>
      <c r="AH114" s="16" t="s">
        <v>145</v>
      </c>
      <c r="AI114" s="16" t="s">
        <v>146</v>
      </c>
      <c r="AJ114" s="16" t="s">
        <v>60</v>
      </c>
      <c r="AK114" s="16" t="s">
        <v>123</v>
      </c>
      <c r="AL114" s="16" t="s">
        <v>147</v>
      </c>
      <c r="AM114" s="16" t="s">
        <v>148</v>
      </c>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114"/>
      <c r="DQ114" s="114"/>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c r="GI114" s="114"/>
      <c r="GJ114" s="114"/>
      <c r="GK114" s="114"/>
      <c r="GL114" s="114"/>
      <c r="GM114" s="114"/>
      <c r="GN114" s="114"/>
      <c r="GO114" s="114"/>
      <c r="GP114" s="114"/>
      <c r="GQ114" s="114"/>
      <c r="GR114" s="114"/>
      <c r="GS114" s="114"/>
      <c r="GT114" s="114"/>
      <c r="GU114" s="114"/>
      <c r="GV114" s="114"/>
      <c r="GW114" s="114"/>
      <c r="GX114" s="114"/>
      <c r="GY114" s="114"/>
      <c r="GZ114" s="114"/>
      <c r="HA114" s="114"/>
      <c r="HB114" s="114"/>
      <c r="HC114" s="114"/>
      <c r="HD114" s="114"/>
      <c r="HE114" s="114"/>
      <c r="HF114" s="114"/>
      <c r="HG114" s="114"/>
      <c r="HH114" s="114"/>
      <c r="HI114" s="114"/>
      <c r="HJ114" s="114"/>
      <c r="HK114" s="114"/>
      <c r="HL114" s="114"/>
      <c r="HM114" s="114"/>
      <c r="HN114" s="114"/>
      <c r="HO114" s="114"/>
      <c r="HP114" s="114"/>
      <c r="HQ114" s="114"/>
      <c r="HR114" s="114"/>
      <c r="HS114" s="114"/>
      <c r="HT114" s="114"/>
      <c r="HU114" s="114"/>
      <c r="HV114" s="114"/>
      <c r="HW114" s="114"/>
      <c r="HX114" s="114"/>
      <c r="HY114" s="114"/>
      <c r="HZ114" s="114"/>
      <c r="IA114" s="114"/>
      <c r="IB114" s="114"/>
      <c r="IC114" s="114"/>
      <c r="ID114" s="114"/>
      <c r="IE114" s="114"/>
      <c r="IF114" s="114"/>
      <c r="IG114" s="114"/>
      <c r="IH114" s="114"/>
      <c r="II114" s="114"/>
      <c r="IJ114" s="114"/>
      <c r="IK114" s="114"/>
      <c r="IL114" s="114"/>
      <c r="IM114" s="114"/>
      <c r="IN114" s="114"/>
      <c r="IO114" s="114"/>
      <c r="IP114" s="114"/>
      <c r="IQ114" s="114"/>
      <c r="IR114" s="114"/>
      <c r="IS114" s="114"/>
      <c r="IT114" s="114"/>
      <c r="IU114" s="114"/>
      <c r="IV114" s="114"/>
      <c r="IW114" s="114"/>
      <c r="IX114" s="114"/>
      <c r="IY114" s="114"/>
      <c r="IZ114" s="114"/>
      <c r="JA114" s="114"/>
      <c r="JB114" s="114"/>
      <c r="JC114" s="114"/>
      <c r="JD114" s="114"/>
      <c r="JE114" s="114"/>
      <c r="JF114" s="114"/>
      <c r="JG114" s="114"/>
      <c r="JH114" s="114"/>
      <c r="JI114" s="114"/>
      <c r="JJ114" s="114"/>
      <c r="JK114" s="114"/>
      <c r="JL114" s="114"/>
      <c r="JM114" s="114"/>
      <c r="JN114" s="114"/>
      <c r="JO114" s="114"/>
      <c r="JP114" s="114"/>
      <c r="JQ114" s="114"/>
      <c r="JR114" s="114"/>
      <c r="JS114" s="114"/>
      <c r="JT114" s="114"/>
      <c r="JU114" s="114"/>
      <c r="JV114" s="114"/>
    </row>
    <row r="115" spans="1:282" s="10" customFormat="1" ht="214.5" customHeight="1" x14ac:dyDescent="0.25">
      <c r="A115" s="16">
        <v>110</v>
      </c>
      <c r="B115" s="157" t="s">
        <v>1874</v>
      </c>
      <c r="C115" s="16" t="s">
        <v>494</v>
      </c>
      <c r="D115" s="16" t="s">
        <v>1896</v>
      </c>
      <c r="E115" s="42" t="s">
        <v>1788</v>
      </c>
      <c r="F115" s="15" t="s">
        <v>1708</v>
      </c>
      <c r="G115" s="15" t="s">
        <v>1709</v>
      </c>
      <c r="H115" s="16" t="s">
        <v>1632</v>
      </c>
      <c r="I115" s="16" t="s">
        <v>30</v>
      </c>
      <c r="J115" s="16">
        <v>5.3</v>
      </c>
      <c r="K115" s="16" t="s">
        <v>1659</v>
      </c>
      <c r="L115" s="16" t="s">
        <v>29</v>
      </c>
      <c r="M115" s="16" t="s">
        <v>117</v>
      </c>
      <c r="N115" s="16" t="s">
        <v>142</v>
      </c>
      <c r="O115" s="16" t="s">
        <v>1353</v>
      </c>
      <c r="P115" s="16" t="s">
        <v>1501</v>
      </c>
      <c r="Q115" s="16" t="s">
        <v>143</v>
      </c>
      <c r="R115" s="16" t="s">
        <v>31</v>
      </c>
      <c r="S115" s="16" t="s">
        <v>1944</v>
      </c>
      <c r="T115" s="16" t="s">
        <v>45</v>
      </c>
      <c r="U115" s="16" t="s">
        <v>58</v>
      </c>
      <c r="V115" s="63">
        <v>0.6</v>
      </c>
      <c r="W115" s="16"/>
      <c r="X115" s="16"/>
      <c r="Y115" s="16"/>
      <c r="Z115" s="16"/>
      <c r="AA115" s="16"/>
      <c r="AB115" s="16">
        <v>70.67</v>
      </c>
      <c r="AC115" s="16">
        <v>42.4</v>
      </c>
      <c r="AD115" s="16"/>
      <c r="AE115" s="16"/>
      <c r="AF115" s="16">
        <v>42.4</v>
      </c>
      <c r="AG115" s="16">
        <v>2023</v>
      </c>
      <c r="AH115" s="16" t="s">
        <v>145</v>
      </c>
      <c r="AI115" s="16" t="s">
        <v>147</v>
      </c>
      <c r="AJ115" s="16" t="s">
        <v>60</v>
      </c>
      <c r="AK115" s="16" t="s">
        <v>240</v>
      </c>
      <c r="AL115" s="16" t="s">
        <v>147</v>
      </c>
      <c r="AM115" s="16" t="s">
        <v>148</v>
      </c>
      <c r="AN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c r="DM115" s="114"/>
      <c r="DN115" s="114"/>
      <c r="DO115" s="114"/>
      <c r="DP115" s="114"/>
      <c r="DQ115" s="114"/>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c r="GI115" s="114"/>
      <c r="GJ115" s="114"/>
      <c r="GK115" s="114"/>
      <c r="GL115" s="114"/>
      <c r="GM115" s="114"/>
      <c r="GN115" s="114"/>
      <c r="GO115" s="114"/>
      <c r="GP115" s="114"/>
      <c r="GQ115" s="114"/>
      <c r="GR115" s="114"/>
      <c r="GS115" s="114"/>
      <c r="GT115" s="114"/>
      <c r="GU115" s="114"/>
      <c r="GV115" s="114"/>
      <c r="GW115" s="114"/>
      <c r="GX115" s="114"/>
      <c r="GY115" s="114"/>
      <c r="GZ115" s="114"/>
      <c r="HA115" s="114"/>
      <c r="HB115" s="114"/>
      <c r="HC115" s="114"/>
      <c r="HD115" s="114"/>
      <c r="HE115" s="114"/>
      <c r="HF115" s="114"/>
      <c r="HG115" s="114"/>
      <c r="HH115" s="114"/>
      <c r="HI115" s="114"/>
      <c r="HJ115" s="114"/>
      <c r="HK115" s="114"/>
      <c r="HL115" s="114"/>
      <c r="HM115" s="114"/>
      <c r="HN115" s="114"/>
      <c r="HO115" s="114"/>
      <c r="HP115" s="114"/>
      <c r="HQ115" s="114"/>
      <c r="HR115" s="114"/>
      <c r="HS115" s="114"/>
      <c r="HT115" s="114"/>
      <c r="HU115" s="114"/>
      <c r="HV115" s="114"/>
      <c r="HW115" s="114"/>
      <c r="HX115" s="114"/>
      <c r="HY115" s="114"/>
      <c r="HZ115" s="114"/>
      <c r="IA115" s="114"/>
      <c r="IB115" s="114"/>
      <c r="IC115" s="114"/>
      <c r="ID115" s="114"/>
      <c r="IE115" s="114"/>
      <c r="IF115" s="114"/>
      <c r="IG115" s="114"/>
      <c r="IH115" s="114"/>
      <c r="II115" s="114"/>
      <c r="IJ115" s="114"/>
      <c r="IK115" s="114"/>
      <c r="IL115" s="114"/>
      <c r="IM115" s="114"/>
      <c r="IN115" s="114"/>
      <c r="IO115" s="114"/>
      <c r="IP115" s="114"/>
      <c r="IQ115" s="114"/>
      <c r="IR115" s="114"/>
      <c r="IS115" s="114"/>
      <c r="IT115" s="114"/>
      <c r="IU115" s="114"/>
      <c r="IV115" s="114"/>
      <c r="IW115" s="114"/>
      <c r="IX115" s="114"/>
      <c r="IY115" s="114"/>
      <c r="IZ115" s="114"/>
      <c r="JA115" s="114"/>
      <c r="JB115" s="114"/>
      <c r="JC115" s="114"/>
      <c r="JD115" s="114"/>
      <c r="JE115" s="114"/>
      <c r="JF115" s="114"/>
      <c r="JG115" s="114"/>
      <c r="JH115" s="114"/>
      <c r="JI115" s="114"/>
      <c r="JJ115" s="114"/>
      <c r="JK115" s="114"/>
      <c r="JL115" s="114"/>
      <c r="JM115" s="114"/>
      <c r="JN115" s="114"/>
      <c r="JO115" s="114"/>
      <c r="JP115" s="114"/>
      <c r="JQ115" s="114"/>
      <c r="JR115" s="114"/>
      <c r="JS115" s="114"/>
      <c r="JT115" s="114"/>
      <c r="JU115" s="114"/>
      <c r="JV115" s="114"/>
    </row>
    <row r="116" spans="1:282" s="120" customFormat="1" ht="114.75" x14ac:dyDescent="0.25">
      <c r="A116" s="16">
        <v>111</v>
      </c>
      <c r="B116" s="157" t="s">
        <v>1874</v>
      </c>
      <c r="C116" s="16" t="s">
        <v>494</v>
      </c>
      <c r="D116" s="16" t="s">
        <v>1896</v>
      </c>
      <c r="E116" s="42" t="s">
        <v>1205</v>
      </c>
      <c r="F116" s="53" t="s">
        <v>1081</v>
      </c>
      <c r="G116" s="15" t="s">
        <v>93</v>
      </c>
      <c r="H116" s="68" t="s">
        <v>1630</v>
      </c>
      <c r="I116" s="16" t="s">
        <v>30</v>
      </c>
      <c r="J116" s="63">
        <v>280.8</v>
      </c>
      <c r="K116" s="16" t="s">
        <v>1659</v>
      </c>
      <c r="L116" s="16" t="s">
        <v>29</v>
      </c>
      <c r="M116" s="16" t="s">
        <v>84</v>
      </c>
      <c r="N116" s="16" t="s">
        <v>94</v>
      </c>
      <c r="O116" s="16" t="s">
        <v>1350</v>
      </c>
      <c r="P116" s="16" t="s">
        <v>1502</v>
      </c>
      <c r="Q116" s="16" t="s">
        <v>95</v>
      </c>
      <c r="R116" s="16" t="s">
        <v>31</v>
      </c>
      <c r="S116" s="16" t="s">
        <v>1944</v>
      </c>
      <c r="T116" s="16" t="s">
        <v>32</v>
      </c>
      <c r="U116" s="16" t="s">
        <v>58</v>
      </c>
      <c r="V116" s="63">
        <v>76</v>
      </c>
      <c r="W116" s="16"/>
      <c r="X116" s="16"/>
      <c r="Y116" s="16"/>
      <c r="Z116" s="16"/>
      <c r="AA116" s="16"/>
      <c r="AB116" s="16">
        <v>0.34</v>
      </c>
      <c r="AC116" s="16">
        <v>26</v>
      </c>
      <c r="AD116" s="16"/>
      <c r="AE116" s="16"/>
      <c r="AF116" s="63">
        <v>26</v>
      </c>
      <c r="AG116" s="39">
        <v>44927</v>
      </c>
      <c r="AH116" s="16" t="s">
        <v>88</v>
      </c>
      <c r="AI116" s="16" t="s">
        <v>89</v>
      </c>
      <c r="AJ116" s="16" t="s">
        <v>96</v>
      </c>
      <c r="AK116" s="16" t="s">
        <v>97</v>
      </c>
      <c r="AL116" s="16" t="s">
        <v>98</v>
      </c>
      <c r="AM116" s="16" t="s">
        <v>92</v>
      </c>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c r="DM116" s="114"/>
      <c r="DN116" s="114"/>
      <c r="DO116" s="114"/>
      <c r="DP116" s="114"/>
      <c r="DQ116" s="114"/>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c r="GI116" s="114"/>
      <c r="GJ116" s="114"/>
      <c r="GK116" s="114"/>
      <c r="GL116" s="114"/>
      <c r="GM116" s="114"/>
      <c r="GN116" s="114"/>
      <c r="GO116" s="114"/>
      <c r="GP116" s="114"/>
      <c r="GQ116" s="114"/>
      <c r="GR116" s="114"/>
      <c r="GS116" s="114"/>
      <c r="GT116" s="114"/>
      <c r="GU116" s="114"/>
      <c r="GV116" s="114"/>
      <c r="GW116" s="114"/>
      <c r="GX116" s="114"/>
      <c r="GY116" s="114"/>
      <c r="GZ116" s="114"/>
      <c r="HA116" s="114"/>
      <c r="HB116" s="114"/>
      <c r="HC116" s="114"/>
      <c r="HD116" s="114"/>
      <c r="HE116" s="114"/>
      <c r="HF116" s="114"/>
      <c r="HG116" s="114"/>
      <c r="HH116" s="114"/>
      <c r="HI116" s="114"/>
      <c r="HJ116" s="114"/>
      <c r="HK116" s="114"/>
      <c r="HL116" s="114"/>
      <c r="HM116" s="114"/>
      <c r="HN116" s="114"/>
      <c r="HO116" s="114"/>
      <c r="HP116" s="114"/>
      <c r="HQ116" s="114"/>
      <c r="HR116" s="114"/>
      <c r="HS116" s="114"/>
      <c r="HT116" s="114"/>
      <c r="HU116" s="114"/>
      <c r="HV116" s="114"/>
      <c r="HW116" s="114"/>
      <c r="HX116" s="114"/>
      <c r="HY116" s="114"/>
      <c r="HZ116" s="114"/>
      <c r="IA116" s="114"/>
      <c r="IB116" s="114"/>
      <c r="IC116" s="114"/>
      <c r="ID116" s="114"/>
      <c r="IE116" s="114"/>
      <c r="IF116" s="114"/>
      <c r="IG116" s="114"/>
      <c r="IH116" s="114"/>
      <c r="II116" s="114"/>
      <c r="IJ116" s="114"/>
      <c r="IK116" s="114"/>
      <c r="IL116" s="114"/>
      <c r="IM116" s="114"/>
      <c r="IN116" s="114"/>
      <c r="IO116" s="114"/>
      <c r="IP116" s="114"/>
      <c r="IQ116" s="114"/>
      <c r="IR116" s="114"/>
      <c r="IS116" s="114"/>
      <c r="IT116" s="114"/>
      <c r="IU116" s="114"/>
      <c r="IV116" s="114"/>
      <c r="IW116" s="114"/>
      <c r="IX116" s="114"/>
      <c r="IY116" s="114"/>
      <c r="IZ116" s="114"/>
      <c r="JA116" s="114"/>
      <c r="JB116" s="114"/>
      <c r="JC116" s="114"/>
      <c r="JD116" s="114"/>
      <c r="JE116" s="114"/>
      <c r="JF116" s="114"/>
      <c r="JG116" s="114"/>
      <c r="JH116" s="114"/>
      <c r="JI116" s="114"/>
      <c r="JJ116" s="114"/>
      <c r="JK116" s="114"/>
      <c r="JL116" s="114"/>
      <c r="JM116" s="114"/>
      <c r="JN116" s="114"/>
      <c r="JO116" s="114"/>
      <c r="JP116" s="114"/>
      <c r="JQ116" s="114"/>
      <c r="JR116" s="114"/>
      <c r="JS116" s="114"/>
      <c r="JT116" s="114"/>
      <c r="JU116" s="114"/>
      <c r="JV116" s="114"/>
    </row>
    <row r="117" spans="1:282" s="120" customFormat="1" ht="234" customHeight="1" x14ac:dyDescent="0.25">
      <c r="A117" s="16">
        <v>112</v>
      </c>
      <c r="B117" s="157" t="s">
        <v>1874</v>
      </c>
      <c r="C117" s="16" t="s">
        <v>494</v>
      </c>
      <c r="D117" s="16" t="s">
        <v>1896</v>
      </c>
      <c r="E117" s="42" t="s">
        <v>1657</v>
      </c>
      <c r="F117" s="15" t="s">
        <v>1082</v>
      </c>
      <c r="G117" s="15" t="s">
        <v>194</v>
      </c>
      <c r="H117" s="16" t="s">
        <v>1633</v>
      </c>
      <c r="I117" s="16" t="s">
        <v>30</v>
      </c>
      <c r="J117" s="63">
        <v>280.8</v>
      </c>
      <c r="K117" s="16" t="s">
        <v>1659</v>
      </c>
      <c r="L117" s="16" t="s">
        <v>29</v>
      </c>
      <c r="M117" s="16" t="s">
        <v>84</v>
      </c>
      <c r="N117" s="16" t="s">
        <v>85</v>
      </c>
      <c r="O117" s="16" t="s">
        <v>1355</v>
      </c>
      <c r="P117" s="16" t="s">
        <v>1504</v>
      </c>
      <c r="Q117" s="16" t="s">
        <v>1503</v>
      </c>
      <c r="R117" s="16" t="s">
        <v>1505</v>
      </c>
      <c r="S117" s="16" t="s">
        <v>1944</v>
      </c>
      <c r="T117" s="16" t="s">
        <v>1083</v>
      </c>
      <c r="U117" s="16" t="s">
        <v>58</v>
      </c>
      <c r="V117" s="16">
        <v>5.7750000000000004</v>
      </c>
      <c r="W117" s="16"/>
      <c r="X117" s="16"/>
      <c r="Y117" s="16"/>
      <c r="Z117" s="16"/>
      <c r="AA117" s="16"/>
      <c r="AB117" s="16">
        <v>20.55</v>
      </c>
      <c r="AC117" s="16">
        <v>118.65900000000001</v>
      </c>
      <c r="AD117" s="16"/>
      <c r="AE117" s="16"/>
      <c r="AF117" s="16">
        <v>118.65900000000001</v>
      </c>
      <c r="AG117" s="16" t="s">
        <v>195</v>
      </c>
      <c r="AH117" s="16" t="s">
        <v>1734</v>
      </c>
      <c r="AI117" s="16" t="s">
        <v>196</v>
      </c>
      <c r="AJ117" s="16" t="s">
        <v>60</v>
      </c>
      <c r="AK117" s="16" t="s">
        <v>197</v>
      </c>
      <c r="AL117" s="16" t="s">
        <v>198</v>
      </c>
      <c r="AM117" s="16" t="s">
        <v>92</v>
      </c>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28"/>
      <c r="IX117" s="128"/>
      <c r="IY117" s="128"/>
      <c r="IZ117" s="128"/>
      <c r="JA117" s="128"/>
      <c r="JB117" s="128"/>
      <c r="JC117" s="128"/>
      <c r="JD117" s="128"/>
      <c r="JE117" s="128"/>
      <c r="JF117" s="128"/>
      <c r="JG117" s="128"/>
      <c r="JH117" s="128"/>
      <c r="JI117" s="128"/>
      <c r="JJ117" s="128"/>
      <c r="JK117" s="128"/>
      <c r="JL117" s="128"/>
      <c r="JM117" s="128"/>
      <c r="JN117" s="128"/>
      <c r="JO117" s="128"/>
      <c r="JP117" s="128"/>
      <c r="JQ117" s="128"/>
      <c r="JR117" s="128"/>
      <c r="JS117" s="128"/>
      <c r="JT117" s="128"/>
      <c r="JU117" s="128"/>
      <c r="JV117" s="128"/>
    </row>
    <row r="118" spans="1:282" s="1" customFormat="1" ht="409.5" customHeight="1" x14ac:dyDescent="0.25">
      <c r="A118" s="16">
        <v>113</v>
      </c>
      <c r="B118" s="157" t="s">
        <v>1874</v>
      </c>
      <c r="C118" s="16" t="s">
        <v>494</v>
      </c>
      <c r="D118" s="16" t="s">
        <v>1896</v>
      </c>
      <c r="E118" s="42" t="s">
        <v>1206</v>
      </c>
      <c r="F118" s="15" t="s">
        <v>1084</v>
      </c>
      <c r="G118" s="15" t="s">
        <v>1085</v>
      </c>
      <c r="H118" s="16" t="s">
        <v>223</v>
      </c>
      <c r="I118" s="16" t="s">
        <v>30</v>
      </c>
      <c r="J118" s="63">
        <v>2.468</v>
      </c>
      <c r="K118" s="16" t="s">
        <v>1659</v>
      </c>
      <c r="L118" s="16" t="s">
        <v>29</v>
      </c>
      <c r="M118" s="16" t="s">
        <v>84</v>
      </c>
      <c r="N118" s="16" t="s">
        <v>85</v>
      </c>
      <c r="O118" s="16" t="s">
        <v>223</v>
      </c>
      <c r="P118" s="16" t="s">
        <v>1506</v>
      </c>
      <c r="Q118" s="16" t="s">
        <v>224</v>
      </c>
      <c r="R118" s="16" t="s">
        <v>31</v>
      </c>
      <c r="S118" s="16" t="s">
        <v>1944</v>
      </c>
      <c r="T118" s="16" t="s">
        <v>45</v>
      </c>
      <c r="U118" s="16" t="s">
        <v>58</v>
      </c>
      <c r="V118" s="16">
        <v>0.25</v>
      </c>
      <c r="W118" s="16"/>
      <c r="X118" s="16"/>
      <c r="Y118" s="16"/>
      <c r="Z118" s="16"/>
      <c r="AA118" s="16"/>
      <c r="AB118" s="16">
        <v>66.244</v>
      </c>
      <c r="AC118" s="16">
        <v>16.561</v>
      </c>
      <c r="AD118" s="16"/>
      <c r="AE118" s="16"/>
      <c r="AF118" s="16">
        <v>16.561</v>
      </c>
      <c r="AG118" s="16">
        <v>2021</v>
      </c>
      <c r="AH118" s="16" t="s">
        <v>225</v>
      </c>
      <c r="AI118" s="16" t="s">
        <v>223</v>
      </c>
      <c r="AJ118" s="16" t="s">
        <v>60</v>
      </c>
      <c r="AK118" s="16" t="s">
        <v>226</v>
      </c>
      <c r="AL118" s="16" t="s">
        <v>227</v>
      </c>
      <c r="AM118" s="16">
        <v>2023</v>
      </c>
      <c r="AN118" s="114"/>
    </row>
    <row r="119" spans="1:282" s="1" customFormat="1" ht="409.6" customHeight="1" x14ac:dyDescent="0.25">
      <c r="A119" s="16">
        <v>114</v>
      </c>
      <c r="B119" s="157" t="s">
        <v>1874</v>
      </c>
      <c r="C119" s="16" t="s">
        <v>494</v>
      </c>
      <c r="D119" s="16" t="s">
        <v>1896</v>
      </c>
      <c r="E119" s="42" t="s">
        <v>1207</v>
      </c>
      <c r="F119" s="15" t="s">
        <v>100</v>
      </c>
      <c r="G119" s="15" t="s">
        <v>842</v>
      </c>
      <c r="H119" s="16" t="s">
        <v>101</v>
      </c>
      <c r="I119" s="16" t="s">
        <v>30</v>
      </c>
      <c r="J119" s="63">
        <v>8.36</v>
      </c>
      <c r="K119" s="16" t="s">
        <v>1659</v>
      </c>
      <c r="L119" s="16" t="s">
        <v>29</v>
      </c>
      <c r="M119" s="16" t="s">
        <v>84</v>
      </c>
      <c r="N119" s="16" t="s">
        <v>85</v>
      </c>
      <c r="O119" s="16" t="s">
        <v>1356</v>
      </c>
      <c r="P119" s="16" t="s">
        <v>1507</v>
      </c>
      <c r="Q119" s="16" t="s">
        <v>102</v>
      </c>
      <c r="R119" s="16" t="s">
        <v>31</v>
      </c>
      <c r="S119" s="16" t="s">
        <v>1944</v>
      </c>
      <c r="T119" s="16" t="s">
        <v>45</v>
      </c>
      <c r="U119" s="16" t="s">
        <v>58</v>
      </c>
      <c r="V119" s="16">
        <v>2.0499999999999998</v>
      </c>
      <c r="W119" s="16"/>
      <c r="X119" s="16"/>
      <c r="Y119" s="16"/>
      <c r="Z119" s="16"/>
      <c r="AA119" s="16"/>
      <c r="AB119" s="16">
        <v>9.24</v>
      </c>
      <c r="AC119" s="16">
        <v>18.945</v>
      </c>
      <c r="AD119" s="16"/>
      <c r="AE119" s="16"/>
      <c r="AF119" s="16">
        <v>18.945</v>
      </c>
      <c r="AG119" s="39">
        <v>43710</v>
      </c>
      <c r="AH119" s="16" t="s">
        <v>103</v>
      </c>
      <c r="AI119" s="16" t="s">
        <v>104</v>
      </c>
      <c r="AJ119" s="16" t="s">
        <v>105</v>
      </c>
      <c r="AK119" s="16" t="s">
        <v>1649</v>
      </c>
      <c r="AL119" s="16" t="s">
        <v>106</v>
      </c>
      <c r="AM119" s="16" t="s">
        <v>107</v>
      </c>
      <c r="AN119" s="114"/>
    </row>
    <row r="120" spans="1:282" s="1" customFormat="1" ht="409.5" customHeight="1" x14ac:dyDescent="0.25">
      <c r="A120" s="16">
        <v>115</v>
      </c>
      <c r="B120" s="157" t="s">
        <v>1874</v>
      </c>
      <c r="C120" s="16" t="s">
        <v>494</v>
      </c>
      <c r="D120" s="16" t="s">
        <v>1896</v>
      </c>
      <c r="E120" s="42" t="s">
        <v>1208</v>
      </c>
      <c r="F120" s="15" t="s">
        <v>537</v>
      </c>
      <c r="G120" s="54" t="s">
        <v>1828</v>
      </c>
      <c r="H120" s="16" t="s">
        <v>538</v>
      </c>
      <c r="I120" s="16" t="s">
        <v>30</v>
      </c>
      <c r="J120" s="16">
        <v>17.399999999999999</v>
      </c>
      <c r="K120" s="16" t="s">
        <v>1659</v>
      </c>
      <c r="L120" s="16" t="s">
        <v>29</v>
      </c>
      <c r="M120" s="16" t="s">
        <v>523</v>
      </c>
      <c r="N120" s="16" t="s">
        <v>524</v>
      </c>
      <c r="O120" s="16" t="s">
        <v>1357</v>
      </c>
      <c r="P120" s="16" t="s">
        <v>1508</v>
      </c>
      <c r="Q120" s="16" t="s">
        <v>539</v>
      </c>
      <c r="R120" s="16" t="s">
        <v>215</v>
      </c>
      <c r="S120" s="16" t="s">
        <v>1944</v>
      </c>
      <c r="T120" s="16" t="s">
        <v>111</v>
      </c>
      <c r="U120" s="16" t="s">
        <v>540</v>
      </c>
      <c r="V120" s="72">
        <v>4.4000000000000004</v>
      </c>
      <c r="W120" s="16"/>
      <c r="X120" s="16"/>
      <c r="Y120" s="16"/>
      <c r="Z120" s="16"/>
      <c r="AA120" s="16"/>
      <c r="AB120" s="16">
        <v>71.2</v>
      </c>
      <c r="AC120" s="72">
        <v>313.2</v>
      </c>
      <c r="AD120" s="16"/>
      <c r="AE120" s="16"/>
      <c r="AF120" s="72">
        <v>313.2</v>
      </c>
      <c r="AG120" s="16">
        <v>2023</v>
      </c>
      <c r="AH120" s="16" t="s">
        <v>587</v>
      </c>
      <c r="AI120" s="16" t="s">
        <v>542</v>
      </c>
      <c r="AJ120" s="16" t="s">
        <v>60</v>
      </c>
      <c r="AK120" s="16" t="s">
        <v>813</v>
      </c>
      <c r="AL120" s="16" t="s">
        <v>543</v>
      </c>
      <c r="AM120" s="16" t="s">
        <v>544</v>
      </c>
      <c r="AN120" s="114"/>
    </row>
    <row r="121" spans="1:282" s="1" customFormat="1" ht="409.5" customHeight="1" x14ac:dyDescent="0.25">
      <c r="A121" s="16">
        <v>116</v>
      </c>
      <c r="B121" s="159" t="s">
        <v>1874</v>
      </c>
      <c r="C121" s="33" t="s">
        <v>494</v>
      </c>
      <c r="D121" s="33" t="s">
        <v>1896</v>
      </c>
      <c r="E121" s="44" t="s">
        <v>1666</v>
      </c>
      <c r="F121" s="20" t="s">
        <v>1086</v>
      </c>
      <c r="G121" s="20" t="s">
        <v>1087</v>
      </c>
      <c r="H121" s="33" t="s">
        <v>353</v>
      </c>
      <c r="I121" s="16" t="s">
        <v>30</v>
      </c>
      <c r="J121" s="74">
        <v>1.3460000000000001</v>
      </c>
      <c r="K121" s="16" t="s">
        <v>1659</v>
      </c>
      <c r="L121" s="16" t="s">
        <v>29</v>
      </c>
      <c r="M121" s="16" t="s">
        <v>306</v>
      </c>
      <c r="N121" s="33" t="s">
        <v>354</v>
      </c>
      <c r="O121" s="33" t="s">
        <v>1358</v>
      </c>
      <c r="P121" s="33" t="s">
        <v>1509</v>
      </c>
      <c r="Q121" s="33" t="s">
        <v>355</v>
      </c>
      <c r="R121" s="33" t="s">
        <v>215</v>
      </c>
      <c r="S121" s="16" t="s">
        <v>1944</v>
      </c>
      <c r="T121" s="33" t="s">
        <v>45</v>
      </c>
      <c r="U121" s="16" t="s">
        <v>309</v>
      </c>
      <c r="V121" s="33">
        <v>9.1999999999999998E-2</v>
      </c>
      <c r="W121" s="33"/>
      <c r="X121" s="33"/>
      <c r="Y121" s="33"/>
      <c r="Z121" s="33"/>
      <c r="AA121" s="33"/>
      <c r="AB121" s="33">
        <v>113.04</v>
      </c>
      <c r="AC121" s="16">
        <v>10.4</v>
      </c>
      <c r="AD121" s="33"/>
      <c r="AE121" s="33"/>
      <c r="AF121" s="16">
        <v>10.4</v>
      </c>
      <c r="AG121" s="40" t="s">
        <v>310</v>
      </c>
      <c r="AH121" s="33" t="s">
        <v>356</v>
      </c>
      <c r="AI121" s="33" t="s">
        <v>357</v>
      </c>
      <c r="AJ121" s="33" t="s">
        <v>60</v>
      </c>
      <c r="AK121" s="16" t="s">
        <v>318</v>
      </c>
      <c r="AL121" s="33" t="s">
        <v>358</v>
      </c>
      <c r="AM121" s="16" t="s">
        <v>341</v>
      </c>
      <c r="AN121" s="114"/>
    </row>
    <row r="122" spans="1:282" s="1" customFormat="1" ht="409.5" customHeight="1" x14ac:dyDescent="0.25">
      <c r="A122" s="16">
        <v>117</v>
      </c>
      <c r="B122" s="157" t="s">
        <v>1874</v>
      </c>
      <c r="C122" s="16" t="s">
        <v>494</v>
      </c>
      <c r="D122" s="16" t="s">
        <v>1896</v>
      </c>
      <c r="E122" s="42" t="s">
        <v>1789</v>
      </c>
      <c r="F122" s="15" t="s">
        <v>1829</v>
      </c>
      <c r="G122" s="15" t="s">
        <v>108</v>
      </c>
      <c r="H122" s="16" t="s">
        <v>109</v>
      </c>
      <c r="I122" s="16" t="s">
        <v>30</v>
      </c>
      <c r="J122" s="63">
        <v>8.8000000000000007</v>
      </c>
      <c r="K122" s="16" t="s">
        <v>1659</v>
      </c>
      <c r="L122" s="16" t="s">
        <v>29</v>
      </c>
      <c r="M122" s="16" t="s">
        <v>84</v>
      </c>
      <c r="N122" s="16" t="s">
        <v>85</v>
      </c>
      <c r="O122" s="16" t="s">
        <v>112</v>
      </c>
      <c r="P122" s="16" t="s">
        <v>1510</v>
      </c>
      <c r="Q122" s="16" t="s">
        <v>110</v>
      </c>
      <c r="R122" s="16" t="s">
        <v>31</v>
      </c>
      <c r="S122" s="16" t="s">
        <v>1944</v>
      </c>
      <c r="T122" s="16" t="s">
        <v>111</v>
      </c>
      <c r="U122" s="16" t="s">
        <v>58</v>
      </c>
      <c r="V122" s="16">
        <v>2.7</v>
      </c>
      <c r="W122" s="16"/>
      <c r="X122" s="16"/>
      <c r="Y122" s="16"/>
      <c r="Z122" s="16"/>
      <c r="AA122" s="16"/>
      <c r="AB122" s="16">
        <v>5.59</v>
      </c>
      <c r="AC122" s="16">
        <v>15.1</v>
      </c>
      <c r="AD122" s="16"/>
      <c r="AE122" s="16"/>
      <c r="AF122" s="72">
        <v>15.1</v>
      </c>
      <c r="AG122" s="39">
        <v>44139</v>
      </c>
      <c r="AH122" s="16" t="s">
        <v>1734</v>
      </c>
      <c r="AI122" s="16" t="s">
        <v>112</v>
      </c>
      <c r="AJ122" s="16" t="s">
        <v>46</v>
      </c>
      <c r="AK122" s="16" t="s">
        <v>1650</v>
      </c>
      <c r="AL122" s="16" t="s">
        <v>113</v>
      </c>
      <c r="AM122" s="16" t="s">
        <v>114</v>
      </c>
      <c r="AN122" s="114"/>
    </row>
    <row r="123" spans="1:282" s="1" customFormat="1" ht="390" customHeight="1" x14ac:dyDescent="0.25">
      <c r="A123" s="16">
        <v>118</v>
      </c>
      <c r="B123" s="157">
        <v>4</v>
      </c>
      <c r="C123" s="39" t="s">
        <v>270</v>
      </c>
      <c r="D123" s="16" t="s">
        <v>1878</v>
      </c>
      <c r="E123" s="42" t="s">
        <v>1209</v>
      </c>
      <c r="F123" s="15" t="s">
        <v>869</v>
      </c>
      <c r="G123" s="15" t="s">
        <v>865</v>
      </c>
      <c r="H123" s="16" t="s">
        <v>866</v>
      </c>
      <c r="I123" s="16" t="s">
        <v>30</v>
      </c>
      <c r="J123" s="63">
        <v>6.2</v>
      </c>
      <c r="K123" s="16" t="s">
        <v>1659</v>
      </c>
      <c r="L123" s="16"/>
      <c r="M123" s="16" t="s">
        <v>117</v>
      </c>
      <c r="N123" s="16" t="s">
        <v>85</v>
      </c>
      <c r="O123" s="16" t="s">
        <v>1359</v>
      </c>
      <c r="P123" s="16" t="s">
        <v>1511</v>
      </c>
      <c r="Q123" s="16" t="s">
        <v>110</v>
      </c>
      <c r="R123" s="16" t="s">
        <v>167</v>
      </c>
      <c r="S123" s="16" t="s">
        <v>1944</v>
      </c>
      <c r="T123" s="16" t="s">
        <v>168</v>
      </c>
      <c r="U123" s="16" t="s">
        <v>867</v>
      </c>
      <c r="V123" s="16"/>
      <c r="W123" s="16"/>
      <c r="X123" s="16">
        <v>3.5</v>
      </c>
      <c r="Y123" s="16"/>
      <c r="Z123" s="16"/>
      <c r="AA123" s="16"/>
      <c r="AB123" s="16">
        <v>1.28</v>
      </c>
      <c r="AC123" s="72">
        <v>4.5</v>
      </c>
      <c r="AD123" s="16"/>
      <c r="AE123" s="16"/>
      <c r="AF123" s="72">
        <v>4.5</v>
      </c>
      <c r="AG123" s="16">
        <v>2023</v>
      </c>
      <c r="AH123" s="16" t="s">
        <v>282</v>
      </c>
      <c r="AI123" s="16" t="s">
        <v>292</v>
      </c>
      <c r="AJ123" s="16">
        <v>2025</v>
      </c>
      <c r="AK123" s="16" t="s">
        <v>868</v>
      </c>
      <c r="AL123" s="16" t="s">
        <v>238</v>
      </c>
      <c r="AM123" s="39">
        <v>45145</v>
      </c>
      <c r="AN123" s="114"/>
    </row>
    <row r="124" spans="1:282" s="1" customFormat="1" ht="357" customHeight="1" x14ac:dyDescent="0.25">
      <c r="A124" s="16">
        <v>119</v>
      </c>
      <c r="B124" s="159" t="s">
        <v>1874</v>
      </c>
      <c r="C124" s="33" t="s">
        <v>494</v>
      </c>
      <c r="D124" s="41" t="s">
        <v>1896</v>
      </c>
      <c r="E124" s="44" t="s">
        <v>1210</v>
      </c>
      <c r="F124" s="20" t="s">
        <v>938</v>
      </c>
      <c r="G124" s="20" t="s">
        <v>939</v>
      </c>
      <c r="H124" s="33" t="s">
        <v>940</v>
      </c>
      <c r="I124" s="16" t="s">
        <v>30</v>
      </c>
      <c r="J124" s="41">
        <v>9.5</v>
      </c>
      <c r="K124" s="16" t="s">
        <v>1659</v>
      </c>
      <c r="L124" s="41" t="s">
        <v>99</v>
      </c>
      <c r="M124" s="41" t="s">
        <v>523</v>
      </c>
      <c r="N124" s="41" t="s">
        <v>524</v>
      </c>
      <c r="O124" s="41" t="s">
        <v>1360</v>
      </c>
      <c r="P124" s="33" t="s">
        <v>941</v>
      </c>
      <c r="Q124" s="41" t="s">
        <v>942</v>
      </c>
      <c r="R124" s="41" t="s">
        <v>31</v>
      </c>
      <c r="S124" s="16" t="s">
        <v>1944</v>
      </c>
      <c r="T124" s="33" t="s">
        <v>144</v>
      </c>
      <c r="U124" s="41" t="s">
        <v>58</v>
      </c>
      <c r="V124" s="41">
        <v>2.4</v>
      </c>
      <c r="W124" s="41"/>
      <c r="X124" s="41"/>
      <c r="Y124" s="41"/>
      <c r="Z124" s="41"/>
      <c r="AA124" s="41"/>
      <c r="AB124" s="41">
        <v>31.7</v>
      </c>
      <c r="AC124" s="41">
        <v>76</v>
      </c>
      <c r="AD124" s="41"/>
      <c r="AE124" s="41"/>
      <c r="AF124" s="33">
        <v>76</v>
      </c>
      <c r="AG124" s="81" t="s">
        <v>569</v>
      </c>
      <c r="AH124" s="33" t="s">
        <v>587</v>
      </c>
      <c r="AI124" s="33" t="s">
        <v>943</v>
      </c>
      <c r="AJ124" s="41" t="s">
        <v>60</v>
      </c>
      <c r="AK124" s="33" t="s">
        <v>1651</v>
      </c>
      <c r="AL124" s="33" t="s">
        <v>643</v>
      </c>
      <c r="AM124" s="33">
        <v>2023</v>
      </c>
      <c r="AN124" s="114"/>
    </row>
    <row r="125" spans="1:282" s="9" customFormat="1" ht="237.75" customHeight="1" x14ac:dyDescent="0.25">
      <c r="A125" s="16">
        <v>120</v>
      </c>
      <c r="B125" s="157" t="s">
        <v>1874</v>
      </c>
      <c r="C125" s="16" t="s">
        <v>494</v>
      </c>
      <c r="D125" s="16" t="s">
        <v>1896</v>
      </c>
      <c r="E125" s="42" t="s">
        <v>1211</v>
      </c>
      <c r="F125" s="15" t="s">
        <v>1088</v>
      </c>
      <c r="G125" s="54" t="s">
        <v>1830</v>
      </c>
      <c r="H125" s="16" t="s">
        <v>611</v>
      </c>
      <c r="I125" s="16" t="s">
        <v>30</v>
      </c>
      <c r="J125" s="16">
        <v>5.38</v>
      </c>
      <c r="K125" s="16" t="s">
        <v>1659</v>
      </c>
      <c r="L125" s="16" t="s">
        <v>29</v>
      </c>
      <c r="M125" s="16" t="s">
        <v>523</v>
      </c>
      <c r="N125" s="16" t="s">
        <v>561</v>
      </c>
      <c r="O125" s="16" t="s">
        <v>1361</v>
      </c>
      <c r="P125" s="16" t="s">
        <v>941</v>
      </c>
      <c r="Q125" s="16" t="s">
        <v>612</v>
      </c>
      <c r="R125" s="16" t="s">
        <v>31</v>
      </c>
      <c r="S125" s="16" t="s">
        <v>1944</v>
      </c>
      <c r="T125" s="16" t="s">
        <v>111</v>
      </c>
      <c r="U125" s="16" t="s">
        <v>58</v>
      </c>
      <c r="V125" s="16">
        <v>1.3</v>
      </c>
      <c r="W125" s="16"/>
      <c r="X125" s="16"/>
      <c r="Y125" s="16"/>
      <c r="Z125" s="16"/>
      <c r="AA125" s="16"/>
      <c r="AB125" s="16">
        <v>33</v>
      </c>
      <c r="AC125" s="16">
        <v>43</v>
      </c>
      <c r="AD125" s="16"/>
      <c r="AE125" s="16"/>
      <c r="AF125" s="16">
        <v>43</v>
      </c>
      <c r="AG125" s="16">
        <v>2023</v>
      </c>
      <c r="AH125" s="16" t="s">
        <v>607</v>
      </c>
      <c r="AI125" s="16" t="s">
        <v>613</v>
      </c>
      <c r="AJ125" s="16" t="s">
        <v>60</v>
      </c>
      <c r="AK125" s="16" t="s">
        <v>818</v>
      </c>
      <c r="AL125" s="16" t="s">
        <v>614</v>
      </c>
      <c r="AM125" s="16" t="s">
        <v>615</v>
      </c>
      <c r="AN125" s="114"/>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row>
    <row r="126" spans="1:282" s="2" customFormat="1" ht="377.25" customHeight="1" x14ac:dyDescent="0.25">
      <c r="A126" s="16">
        <v>121</v>
      </c>
      <c r="B126" s="159" t="s">
        <v>1874</v>
      </c>
      <c r="C126" s="33" t="s">
        <v>494</v>
      </c>
      <c r="D126" s="41" t="s">
        <v>1896</v>
      </c>
      <c r="E126" s="44" t="s">
        <v>1831</v>
      </c>
      <c r="F126" s="20" t="s">
        <v>1089</v>
      </c>
      <c r="G126" s="21" t="s">
        <v>1832</v>
      </c>
      <c r="H126" s="33" t="s">
        <v>950</v>
      </c>
      <c r="I126" s="16" t="s">
        <v>30</v>
      </c>
      <c r="J126" s="41">
        <v>2.6</v>
      </c>
      <c r="K126" s="16" t="s">
        <v>1659</v>
      </c>
      <c r="L126" s="41" t="s">
        <v>99</v>
      </c>
      <c r="M126" s="41" t="s">
        <v>523</v>
      </c>
      <c r="N126" s="41" t="s">
        <v>524</v>
      </c>
      <c r="O126" s="33" t="s">
        <v>1362</v>
      </c>
      <c r="P126" s="33" t="s">
        <v>941</v>
      </c>
      <c r="Q126" s="41" t="s">
        <v>612</v>
      </c>
      <c r="R126" s="41" t="s">
        <v>31</v>
      </c>
      <c r="S126" s="16" t="s">
        <v>1944</v>
      </c>
      <c r="T126" s="33" t="s">
        <v>111</v>
      </c>
      <c r="U126" s="41" t="s">
        <v>58</v>
      </c>
      <c r="V126" s="41">
        <v>0.6</v>
      </c>
      <c r="W126" s="41"/>
      <c r="X126" s="41"/>
      <c r="Y126" s="41"/>
      <c r="Z126" s="41"/>
      <c r="AA126" s="41"/>
      <c r="AB126" s="41">
        <v>34.700000000000003</v>
      </c>
      <c r="AC126" s="41">
        <v>20.8</v>
      </c>
      <c r="AD126" s="41"/>
      <c r="AE126" s="41"/>
      <c r="AF126" s="82">
        <v>20.8</v>
      </c>
      <c r="AG126" s="33">
        <v>2023</v>
      </c>
      <c r="AH126" s="33" t="s">
        <v>607</v>
      </c>
      <c r="AI126" s="33" t="s">
        <v>951</v>
      </c>
      <c r="AJ126" s="41" t="s">
        <v>60</v>
      </c>
      <c r="AK126" s="33" t="s">
        <v>1652</v>
      </c>
      <c r="AL126" s="33" t="s">
        <v>643</v>
      </c>
      <c r="AM126" s="33">
        <v>2023</v>
      </c>
      <c r="AN126" s="114"/>
    </row>
    <row r="127" spans="1:282" s="10" customFormat="1" ht="66" customHeight="1" x14ac:dyDescent="0.25">
      <c r="A127" s="16">
        <v>122</v>
      </c>
      <c r="B127" s="157" t="s">
        <v>1874</v>
      </c>
      <c r="C127" s="16" t="s">
        <v>494</v>
      </c>
      <c r="D127" s="16" t="s">
        <v>1896</v>
      </c>
      <c r="E127" s="42" t="s">
        <v>1212</v>
      </c>
      <c r="F127" s="15" t="s">
        <v>1090</v>
      </c>
      <c r="G127" s="54" t="s">
        <v>591</v>
      </c>
      <c r="H127" s="16" t="s">
        <v>592</v>
      </c>
      <c r="I127" s="16" t="s">
        <v>30</v>
      </c>
      <c r="J127" s="16">
        <v>6.67</v>
      </c>
      <c r="K127" s="16" t="s">
        <v>1659</v>
      </c>
      <c r="L127" s="16" t="s">
        <v>29</v>
      </c>
      <c r="M127" s="16" t="s">
        <v>523</v>
      </c>
      <c r="N127" s="16" t="s">
        <v>524</v>
      </c>
      <c r="O127" s="16" t="s">
        <v>1363</v>
      </c>
      <c r="P127" s="16" t="s">
        <v>1512</v>
      </c>
      <c r="Q127" s="16" t="s">
        <v>593</v>
      </c>
      <c r="R127" s="16" t="s">
        <v>176</v>
      </c>
      <c r="S127" s="16" t="s">
        <v>1944</v>
      </c>
      <c r="T127" s="16" t="s">
        <v>144</v>
      </c>
      <c r="U127" s="16" t="s">
        <v>58</v>
      </c>
      <c r="V127" s="16">
        <v>1.4</v>
      </c>
      <c r="W127" s="16"/>
      <c r="X127" s="16"/>
      <c r="Y127" s="16"/>
      <c r="Z127" s="16"/>
      <c r="AA127" s="16"/>
      <c r="AB127" s="16">
        <v>63.8</v>
      </c>
      <c r="AC127" s="16">
        <v>89.32</v>
      </c>
      <c r="AD127" s="16">
        <v>4.6189999999999998</v>
      </c>
      <c r="AE127" s="16">
        <v>27.713999999999999</v>
      </c>
      <c r="AF127" s="16">
        <v>117.03400000000001</v>
      </c>
      <c r="AG127" s="39">
        <v>45061</v>
      </c>
      <c r="AH127" s="16" t="s">
        <v>587</v>
      </c>
      <c r="AI127" s="16" t="s">
        <v>594</v>
      </c>
      <c r="AJ127" s="16" t="s">
        <v>60</v>
      </c>
      <c r="AK127" s="16" t="s">
        <v>595</v>
      </c>
      <c r="AL127" s="16" t="s">
        <v>596</v>
      </c>
      <c r="AM127" s="16" t="s">
        <v>597</v>
      </c>
      <c r="AN127" s="114"/>
    </row>
    <row r="128" spans="1:282" s="10" customFormat="1" ht="318.75" x14ac:dyDescent="0.25">
      <c r="A128" s="16">
        <v>123</v>
      </c>
      <c r="B128" s="157" t="s">
        <v>1874</v>
      </c>
      <c r="C128" s="16" t="s">
        <v>494</v>
      </c>
      <c r="D128" s="16" t="s">
        <v>1896</v>
      </c>
      <c r="E128" s="42" t="s">
        <v>1213</v>
      </c>
      <c r="F128" s="15" t="s">
        <v>558</v>
      </c>
      <c r="G128" s="54" t="s">
        <v>559</v>
      </c>
      <c r="H128" s="16" t="s">
        <v>560</v>
      </c>
      <c r="I128" s="16" t="s">
        <v>30</v>
      </c>
      <c r="J128" s="16">
        <v>12.2</v>
      </c>
      <c r="K128" s="16" t="s">
        <v>1659</v>
      </c>
      <c r="L128" s="16" t="s">
        <v>29</v>
      </c>
      <c r="M128" s="16" t="s">
        <v>523</v>
      </c>
      <c r="N128" s="16" t="s">
        <v>561</v>
      </c>
      <c r="O128" s="16" t="s">
        <v>1364</v>
      </c>
      <c r="P128" s="16" t="s">
        <v>1512</v>
      </c>
      <c r="Q128" s="16" t="s">
        <v>562</v>
      </c>
      <c r="R128" s="16" t="s">
        <v>215</v>
      </c>
      <c r="S128" s="16" t="s">
        <v>1944</v>
      </c>
      <c r="T128" s="16" t="s">
        <v>849</v>
      </c>
      <c r="U128" s="16" t="s">
        <v>58</v>
      </c>
      <c r="V128" s="16">
        <v>3</v>
      </c>
      <c r="W128" s="16"/>
      <c r="X128" s="16"/>
      <c r="Y128" s="16"/>
      <c r="Z128" s="16"/>
      <c r="AA128" s="16"/>
      <c r="AB128" s="16">
        <v>73.2</v>
      </c>
      <c r="AC128" s="16">
        <v>219.6</v>
      </c>
      <c r="AD128" s="16"/>
      <c r="AE128" s="16"/>
      <c r="AF128" s="16">
        <v>219.6</v>
      </c>
      <c r="AG128" s="16">
        <v>2023</v>
      </c>
      <c r="AH128" s="16" t="s">
        <v>587</v>
      </c>
      <c r="AI128" s="16" t="s">
        <v>563</v>
      </c>
      <c r="AJ128" s="16" t="s">
        <v>60</v>
      </c>
      <c r="AK128" s="16" t="s">
        <v>824</v>
      </c>
      <c r="AL128" s="16" t="s">
        <v>564</v>
      </c>
      <c r="AM128" s="16" t="s">
        <v>565</v>
      </c>
      <c r="AN128" s="114"/>
    </row>
    <row r="129" spans="1:65" s="10" customFormat="1" ht="331.5" x14ac:dyDescent="0.25">
      <c r="A129" s="16">
        <v>124</v>
      </c>
      <c r="B129" s="157" t="s">
        <v>1874</v>
      </c>
      <c r="C129" s="16" t="s">
        <v>494</v>
      </c>
      <c r="D129" s="16" t="s">
        <v>1896</v>
      </c>
      <c r="E129" s="42" t="s">
        <v>1214</v>
      </c>
      <c r="F129" s="15" t="s">
        <v>776</v>
      </c>
      <c r="G129" s="15" t="s">
        <v>1091</v>
      </c>
      <c r="H129" s="16" t="s">
        <v>174</v>
      </c>
      <c r="I129" s="16" t="s">
        <v>30</v>
      </c>
      <c r="J129" s="63">
        <v>11.06</v>
      </c>
      <c r="K129" s="16" t="s">
        <v>1659</v>
      </c>
      <c r="L129" s="16" t="s">
        <v>29</v>
      </c>
      <c r="M129" s="16" t="s">
        <v>84</v>
      </c>
      <c r="N129" s="16" t="s">
        <v>142</v>
      </c>
      <c r="O129" s="16" t="s">
        <v>1365</v>
      </c>
      <c r="P129" s="16" t="s">
        <v>1513</v>
      </c>
      <c r="Q129" s="16" t="s">
        <v>175</v>
      </c>
      <c r="R129" s="16" t="s">
        <v>176</v>
      </c>
      <c r="S129" s="16" t="s">
        <v>1944</v>
      </c>
      <c r="T129" s="16" t="s">
        <v>87</v>
      </c>
      <c r="U129" s="16" t="s">
        <v>58</v>
      </c>
      <c r="V129" s="16">
        <v>2.7</v>
      </c>
      <c r="W129" s="16"/>
      <c r="X129" s="16"/>
      <c r="Y129" s="16"/>
      <c r="Z129" s="16"/>
      <c r="AA129" s="16"/>
      <c r="AB129" s="16">
        <v>26.67</v>
      </c>
      <c r="AC129" s="16">
        <v>72</v>
      </c>
      <c r="AD129" s="16"/>
      <c r="AE129" s="16"/>
      <c r="AF129" s="16">
        <v>72</v>
      </c>
      <c r="AG129" s="16">
        <v>2023</v>
      </c>
      <c r="AH129" s="16" t="s">
        <v>177</v>
      </c>
      <c r="AI129" s="16" t="s">
        <v>178</v>
      </c>
      <c r="AJ129" s="16" t="s">
        <v>60</v>
      </c>
      <c r="AK129" s="16" t="s">
        <v>179</v>
      </c>
      <c r="AL129" s="16" t="s">
        <v>180</v>
      </c>
      <c r="AM129" s="16" t="s">
        <v>181</v>
      </c>
      <c r="AN129" s="114"/>
    </row>
    <row r="130" spans="1:65" s="10" customFormat="1" ht="318.75" x14ac:dyDescent="0.25">
      <c r="A130" s="16">
        <v>125</v>
      </c>
      <c r="B130" s="157" t="s">
        <v>1874</v>
      </c>
      <c r="C130" s="16" t="s">
        <v>494</v>
      </c>
      <c r="D130" s="16" t="s">
        <v>1896</v>
      </c>
      <c r="E130" s="42" t="s">
        <v>1215</v>
      </c>
      <c r="F130" s="15" t="s">
        <v>1092</v>
      </c>
      <c r="G130" s="54" t="s">
        <v>1833</v>
      </c>
      <c r="H130" s="16" t="s">
        <v>644</v>
      </c>
      <c r="I130" s="16" t="s">
        <v>30</v>
      </c>
      <c r="J130" s="16">
        <v>2.5</v>
      </c>
      <c r="K130" s="16" t="s">
        <v>1659</v>
      </c>
      <c r="L130" s="16" t="s">
        <v>29</v>
      </c>
      <c r="M130" s="16" t="s">
        <v>523</v>
      </c>
      <c r="N130" s="16" t="s">
        <v>524</v>
      </c>
      <c r="O130" s="16" t="s">
        <v>1366</v>
      </c>
      <c r="P130" s="16" t="s">
        <v>1514</v>
      </c>
      <c r="Q130" s="16" t="s">
        <v>645</v>
      </c>
      <c r="R130" s="16" t="s">
        <v>31</v>
      </c>
      <c r="S130" s="16" t="s">
        <v>1944</v>
      </c>
      <c r="T130" s="16" t="s">
        <v>45</v>
      </c>
      <c r="U130" s="16" t="s">
        <v>646</v>
      </c>
      <c r="V130" s="16">
        <v>0.6</v>
      </c>
      <c r="W130" s="16"/>
      <c r="X130" s="16"/>
      <c r="Y130" s="16"/>
      <c r="Z130" s="16"/>
      <c r="AA130" s="16"/>
      <c r="AB130" s="16">
        <v>33.299999999999997</v>
      </c>
      <c r="AC130" s="16">
        <v>20</v>
      </c>
      <c r="AD130" s="16"/>
      <c r="AE130" s="16"/>
      <c r="AF130" s="16">
        <v>20</v>
      </c>
      <c r="AG130" s="16">
        <v>2023</v>
      </c>
      <c r="AH130" s="16" t="s">
        <v>607</v>
      </c>
      <c r="AI130" s="16" t="s">
        <v>647</v>
      </c>
      <c r="AJ130" s="16" t="s">
        <v>60</v>
      </c>
      <c r="AK130" s="16" t="s">
        <v>812</v>
      </c>
      <c r="AL130" s="16" t="s">
        <v>648</v>
      </c>
      <c r="AM130" s="16" t="s">
        <v>649</v>
      </c>
      <c r="AN130" s="114"/>
    </row>
    <row r="131" spans="1:65" s="10" customFormat="1" ht="318.75" x14ac:dyDescent="0.25">
      <c r="A131" s="16">
        <v>126</v>
      </c>
      <c r="B131" s="157" t="s">
        <v>1874</v>
      </c>
      <c r="C131" s="16" t="s">
        <v>494</v>
      </c>
      <c r="D131" s="16" t="s">
        <v>1896</v>
      </c>
      <c r="E131" s="42" t="s">
        <v>1216</v>
      </c>
      <c r="F131" s="15" t="s">
        <v>1093</v>
      </c>
      <c r="G131" s="54" t="s">
        <v>1834</v>
      </c>
      <c r="H131" s="16" t="s">
        <v>644</v>
      </c>
      <c r="I131" s="16" t="s">
        <v>30</v>
      </c>
      <c r="J131" s="16">
        <v>2.44</v>
      </c>
      <c r="K131" s="16" t="s">
        <v>1659</v>
      </c>
      <c r="L131" s="16" t="s">
        <v>29</v>
      </c>
      <c r="M131" s="16" t="s">
        <v>523</v>
      </c>
      <c r="N131" s="16" t="s">
        <v>524</v>
      </c>
      <c r="O131" s="16" t="s">
        <v>1366</v>
      </c>
      <c r="P131" s="16" t="s">
        <v>1514</v>
      </c>
      <c r="Q131" s="16" t="s">
        <v>645</v>
      </c>
      <c r="R131" s="16" t="s">
        <v>31</v>
      </c>
      <c r="S131" s="16" t="s">
        <v>1944</v>
      </c>
      <c r="T131" s="16" t="s">
        <v>45</v>
      </c>
      <c r="U131" s="16" t="s">
        <v>646</v>
      </c>
      <c r="V131" s="16">
        <v>0.6</v>
      </c>
      <c r="W131" s="16"/>
      <c r="X131" s="16"/>
      <c r="Y131" s="16"/>
      <c r="Z131" s="16"/>
      <c r="AA131" s="16"/>
      <c r="AB131" s="16">
        <v>32.5</v>
      </c>
      <c r="AC131" s="16">
        <v>19.52</v>
      </c>
      <c r="AD131" s="16"/>
      <c r="AE131" s="16"/>
      <c r="AF131" s="16">
        <v>19.52</v>
      </c>
      <c r="AG131" s="16">
        <v>2023</v>
      </c>
      <c r="AH131" s="16" t="s">
        <v>607</v>
      </c>
      <c r="AI131" s="16" t="s">
        <v>647</v>
      </c>
      <c r="AJ131" s="16" t="s">
        <v>60</v>
      </c>
      <c r="AK131" s="16" t="s">
        <v>811</v>
      </c>
      <c r="AL131" s="16" t="s">
        <v>650</v>
      </c>
      <c r="AM131" s="16" t="s">
        <v>651</v>
      </c>
      <c r="AN131" s="114"/>
    </row>
    <row r="132" spans="1:65" s="10" customFormat="1" ht="306" x14ac:dyDescent="0.25">
      <c r="A132" s="16">
        <v>127</v>
      </c>
      <c r="B132" s="157" t="s">
        <v>1874</v>
      </c>
      <c r="C132" s="16" t="s">
        <v>494</v>
      </c>
      <c r="D132" s="39" t="s">
        <v>1896</v>
      </c>
      <c r="E132" s="42" t="s">
        <v>1217</v>
      </c>
      <c r="F132" s="15" t="s">
        <v>520</v>
      </c>
      <c r="G132" s="58" t="s">
        <v>521</v>
      </c>
      <c r="H132" s="16" t="s">
        <v>522</v>
      </c>
      <c r="I132" s="16" t="s">
        <v>30</v>
      </c>
      <c r="J132" s="16">
        <v>205</v>
      </c>
      <c r="K132" s="16" t="s">
        <v>1659</v>
      </c>
      <c r="L132" s="16" t="s">
        <v>29</v>
      </c>
      <c r="M132" s="16" t="s">
        <v>523</v>
      </c>
      <c r="N132" s="16" t="s">
        <v>524</v>
      </c>
      <c r="O132" s="16" t="s">
        <v>1367</v>
      </c>
      <c r="P132" s="16" t="s">
        <v>1514</v>
      </c>
      <c r="Q132" s="16" t="s">
        <v>525</v>
      </c>
      <c r="R132" s="16" t="s">
        <v>31</v>
      </c>
      <c r="S132" s="16" t="s">
        <v>1944</v>
      </c>
      <c r="T132" s="16" t="s">
        <v>111</v>
      </c>
      <c r="U132" s="16" t="s">
        <v>58</v>
      </c>
      <c r="V132" s="16">
        <v>50</v>
      </c>
      <c r="W132" s="16"/>
      <c r="X132" s="16"/>
      <c r="Y132" s="16"/>
      <c r="Z132" s="16"/>
      <c r="AA132" s="16"/>
      <c r="AB132" s="16">
        <v>18.14</v>
      </c>
      <c r="AC132" s="16">
        <v>907</v>
      </c>
      <c r="AD132" s="16"/>
      <c r="AE132" s="16"/>
      <c r="AF132" s="16">
        <v>907</v>
      </c>
      <c r="AG132" s="16">
        <v>2023</v>
      </c>
      <c r="AH132" s="16" t="s">
        <v>526</v>
      </c>
      <c r="AI132" s="16" t="s">
        <v>527</v>
      </c>
      <c r="AJ132" s="16" t="s">
        <v>60</v>
      </c>
      <c r="AK132" s="16" t="s">
        <v>528</v>
      </c>
      <c r="AL132" s="16" t="s">
        <v>529</v>
      </c>
      <c r="AM132" s="16" t="s">
        <v>530</v>
      </c>
    </row>
    <row r="133" spans="1:65" s="10" customFormat="1" ht="331.5" x14ac:dyDescent="0.25">
      <c r="A133" s="16">
        <v>128</v>
      </c>
      <c r="B133" s="157" t="s">
        <v>1874</v>
      </c>
      <c r="C133" s="16" t="s">
        <v>494</v>
      </c>
      <c r="D133" s="16" t="s">
        <v>1896</v>
      </c>
      <c r="E133" s="42" t="s">
        <v>1218</v>
      </c>
      <c r="F133" s="15" t="s">
        <v>1710</v>
      </c>
      <c r="G133" s="15" t="s">
        <v>574</v>
      </c>
      <c r="H133" s="16" t="s">
        <v>575</v>
      </c>
      <c r="I133" s="16" t="s">
        <v>30</v>
      </c>
      <c r="J133" s="16">
        <v>9.23</v>
      </c>
      <c r="K133" s="16" t="s">
        <v>1659</v>
      </c>
      <c r="L133" s="16" t="s">
        <v>29</v>
      </c>
      <c r="M133" s="16" t="s">
        <v>523</v>
      </c>
      <c r="N133" s="16" t="s">
        <v>524</v>
      </c>
      <c r="O133" s="16" t="s">
        <v>1368</v>
      </c>
      <c r="P133" s="16" t="s">
        <v>1514</v>
      </c>
      <c r="Q133" s="16" t="s">
        <v>525</v>
      </c>
      <c r="R133" s="16" t="s">
        <v>31</v>
      </c>
      <c r="S133" s="16" t="s">
        <v>1944</v>
      </c>
      <c r="T133" s="16" t="s">
        <v>111</v>
      </c>
      <c r="U133" s="16" t="s">
        <v>58</v>
      </c>
      <c r="V133" s="16">
        <v>2.2999999999999998</v>
      </c>
      <c r="W133" s="16"/>
      <c r="X133" s="16"/>
      <c r="Y133" s="16"/>
      <c r="Z133" s="16"/>
      <c r="AA133" s="16"/>
      <c r="AB133" s="16">
        <v>32.1</v>
      </c>
      <c r="AC133" s="16">
        <v>73.84</v>
      </c>
      <c r="AD133" s="16"/>
      <c r="AE133" s="16"/>
      <c r="AF133" s="16">
        <v>73.84</v>
      </c>
      <c r="AG133" s="16">
        <v>2023</v>
      </c>
      <c r="AH133" s="16" t="s">
        <v>576</v>
      </c>
      <c r="AI133" s="16" t="s">
        <v>577</v>
      </c>
      <c r="AJ133" s="16" t="s">
        <v>60</v>
      </c>
      <c r="AK133" s="16" t="s">
        <v>812</v>
      </c>
      <c r="AL133" s="16" t="s">
        <v>578</v>
      </c>
      <c r="AM133" s="16" t="s">
        <v>579</v>
      </c>
      <c r="AN133" s="114"/>
    </row>
    <row r="134" spans="1:65" s="10" customFormat="1" ht="336" customHeight="1" x14ac:dyDescent="0.25">
      <c r="A134" s="16">
        <v>129</v>
      </c>
      <c r="B134" s="157" t="s">
        <v>1874</v>
      </c>
      <c r="C134" s="16" t="s">
        <v>494</v>
      </c>
      <c r="D134" s="16" t="s">
        <v>1896</v>
      </c>
      <c r="E134" s="42" t="s">
        <v>1672</v>
      </c>
      <c r="F134" s="15" t="s">
        <v>1094</v>
      </c>
      <c r="G134" s="54" t="s">
        <v>616</v>
      </c>
      <c r="H134" s="16" t="s">
        <v>617</v>
      </c>
      <c r="I134" s="16" t="s">
        <v>30</v>
      </c>
      <c r="J134" s="16">
        <v>5.2539999999999996</v>
      </c>
      <c r="K134" s="16" t="s">
        <v>1659</v>
      </c>
      <c r="L134" s="16" t="s">
        <v>29</v>
      </c>
      <c r="M134" s="16" t="s">
        <v>523</v>
      </c>
      <c r="N134" s="16" t="s">
        <v>524</v>
      </c>
      <c r="O134" s="16" t="s">
        <v>1369</v>
      </c>
      <c r="P134" s="16" t="s">
        <v>1514</v>
      </c>
      <c r="Q134" s="16" t="s">
        <v>618</v>
      </c>
      <c r="R134" s="16" t="s">
        <v>31</v>
      </c>
      <c r="S134" s="16" t="s">
        <v>1944</v>
      </c>
      <c r="T134" s="16" t="s">
        <v>111</v>
      </c>
      <c r="U134" s="16" t="s">
        <v>58</v>
      </c>
      <c r="V134" s="16">
        <v>1.3</v>
      </c>
      <c r="W134" s="16"/>
      <c r="X134" s="16"/>
      <c r="Y134" s="16"/>
      <c r="Z134" s="16"/>
      <c r="AA134" s="16"/>
      <c r="AB134" s="16">
        <v>32.299999999999997</v>
      </c>
      <c r="AC134" s="16">
        <v>42</v>
      </c>
      <c r="AD134" s="16"/>
      <c r="AE134" s="16"/>
      <c r="AF134" s="83">
        <v>42</v>
      </c>
      <c r="AG134" s="16">
        <v>2023</v>
      </c>
      <c r="AH134" s="16" t="s">
        <v>533</v>
      </c>
      <c r="AI134" s="16" t="s">
        <v>619</v>
      </c>
      <c r="AJ134" s="16" t="s">
        <v>60</v>
      </c>
      <c r="AK134" s="16" t="s">
        <v>817</v>
      </c>
      <c r="AL134" s="16" t="s">
        <v>620</v>
      </c>
      <c r="AM134" s="16" t="s">
        <v>621</v>
      </c>
      <c r="AN134" s="114"/>
    </row>
    <row r="135" spans="1:65" s="120" customFormat="1" ht="104.25" customHeight="1" x14ac:dyDescent="0.25">
      <c r="A135" s="16">
        <v>130</v>
      </c>
      <c r="B135" s="157" t="s">
        <v>1874</v>
      </c>
      <c r="C135" s="16" t="s">
        <v>494</v>
      </c>
      <c r="D135" s="16" t="s">
        <v>1896</v>
      </c>
      <c r="E135" s="42" t="s">
        <v>1673</v>
      </c>
      <c r="F135" s="15" t="s">
        <v>1095</v>
      </c>
      <c r="G135" s="54" t="s">
        <v>622</v>
      </c>
      <c r="H135" s="16" t="s">
        <v>617</v>
      </c>
      <c r="I135" s="16" t="s">
        <v>30</v>
      </c>
      <c r="J135" s="16">
        <v>4.2919999999999998</v>
      </c>
      <c r="K135" s="16" t="s">
        <v>1659</v>
      </c>
      <c r="L135" s="16" t="s">
        <v>29</v>
      </c>
      <c r="M135" s="16" t="s">
        <v>523</v>
      </c>
      <c r="N135" s="16" t="s">
        <v>524</v>
      </c>
      <c r="O135" s="16" t="s">
        <v>1369</v>
      </c>
      <c r="P135" s="16" t="s">
        <v>1515</v>
      </c>
      <c r="Q135" s="16" t="s">
        <v>618</v>
      </c>
      <c r="R135" s="16" t="s">
        <v>31</v>
      </c>
      <c r="S135" s="16" t="s">
        <v>1944</v>
      </c>
      <c r="T135" s="16" t="s">
        <v>111</v>
      </c>
      <c r="U135" s="16" t="s">
        <v>58</v>
      </c>
      <c r="V135" s="16">
        <v>1</v>
      </c>
      <c r="W135" s="16"/>
      <c r="X135" s="16"/>
      <c r="Y135" s="16"/>
      <c r="Z135" s="16"/>
      <c r="AA135" s="16"/>
      <c r="AB135" s="16">
        <v>34.340000000000003</v>
      </c>
      <c r="AC135" s="16">
        <v>34.340000000000003</v>
      </c>
      <c r="AD135" s="16"/>
      <c r="AE135" s="16"/>
      <c r="AF135" s="63">
        <v>34.340000000000003</v>
      </c>
      <c r="AG135" s="16">
        <v>2023</v>
      </c>
      <c r="AH135" s="16" t="s">
        <v>533</v>
      </c>
      <c r="AI135" s="16" t="s">
        <v>619</v>
      </c>
      <c r="AJ135" s="16" t="s">
        <v>60</v>
      </c>
      <c r="AK135" s="16" t="s">
        <v>816</v>
      </c>
      <c r="AL135" s="16" t="s">
        <v>620</v>
      </c>
      <c r="AM135" s="16" t="s">
        <v>621</v>
      </c>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row>
    <row r="136" spans="1:65" s="3" customFormat="1" ht="360.75" customHeight="1" x14ac:dyDescent="0.25">
      <c r="A136" s="16">
        <v>131</v>
      </c>
      <c r="B136" s="157" t="s">
        <v>1874</v>
      </c>
      <c r="C136" s="16" t="s">
        <v>494</v>
      </c>
      <c r="D136" s="16" t="s">
        <v>1896</v>
      </c>
      <c r="E136" s="42" t="s">
        <v>1219</v>
      </c>
      <c r="F136" s="15" t="s">
        <v>1096</v>
      </c>
      <c r="G136" s="54" t="s">
        <v>1835</v>
      </c>
      <c r="H136" s="16" t="s">
        <v>531</v>
      </c>
      <c r="I136" s="16" t="s">
        <v>30</v>
      </c>
      <c r="J136" s="16">
        <v>34</v>
      </c>
      <c r="K136" s="16" t="s">
        <v>1659</v>
      </c>
      <c r="L136" s="16" t="s">
        <v>29</v>
      </c>
      <c r="M136" s="16" t="s">
        <v>523</v>
      </c>
      <c r="N136" s="16" t="s">
        <v>561</v>
      </c>
      <c r="O136" s="16" t="s">
        <v>1370</v>
      </c>
      <c r="P136" s="16" t="s">
        <v>1514</v>
      </c>
      <c r="Q136" s="16" t="s">
        <v>532</v>
      </c>
      <c r="R136" s="16" t="s">
        <v>31</v>
      </c>
      <c r="S136" s="16" t="s">
        <v>1944</v>
      </c>
      <c r="T136" s="16" t="s">
        <v>111</v>
      </c>
      <c r="U136" s="16" t="s">
        <v>58</v>
      </c>
      <c r="V136" s="16">
        <v>8.5</v>
      </c>
      <c r="W136" s="16"/>
      <c r="X136" s="16"/>
      <c r="Y136" s="16"/>
      <c r="Z136" s="16"/>
      <c r="AA136" s="16"/>
      <c r="AB136" s="16">
        <v>72</v>
      </c>
      <c r="AC136" s="16">
        <v>612</v>
      </c>
      <c r="AD136" s="16"/>
      <c r="AE136" s="16"/>
      <c r="AF136" s="68">
        <v>612</v>
      </c>
      <c r="AG136" s="16">
        <v>2023</v>
      </c>
      <c r="AH136" s="16" t="s">
        <v>607</v>
      </c>
      <c r="AI136" s="16" t="s">
        <v>534</v>
      </c>
      <c r="AJ136" s="16" t="s">
        <v>60</v>
      </c>
      <c r="AK136" s="16" t="s">
        <v>826</v>
      </c>
      <c r="AL136" s="16" t="s">
        <v>535</v>
      </c>
      <c r="AM136" s="16" t="s">
        <v>536</v>
      </c>
      <c r="AN136" s="114"/>
    </row>
    <row r="137" spans="1:65" s="3" customFormat="1" ht="409.5" customHeight="1" x14ac:dyDescent="0.25">
      <c r="A137" s="16">
        <v>132</v>
      </c>
      <c r="B137" s="157" t="s">
        <v>1874</v>
      </c>
      <c r="C137" s="16" t="s">
        <v>494</v>
      </c>
      <c r="D137" s="16" t="s">
        <v>1896</v>
      </c>
      <c r="E137" s="42" t="s">
        <v>1220</v>
      </c>
      <c r="F137" s="15" t="s">
        <v>1097</v>
      </c>
      <c r="G137" s="58" t="s">
        <v>639</v>
      </c>
      <c r="H137" s="16" t="s">
        <v>640</v>
      </c>
      <c r="I137" s="16" t="s">
        <v>30</v>
      </c>
      <c r="J137" s="16">
        <v>3.3</v>
      </c>
      <c r="K137" s="16" t="s">
        <v>1659</v>
      </c>
      <c r="L137" s="16" t="s">
        <v>29</v>
      </c>
      <c r="M137" s="16" t="s">
        <v>523</v>
      </c>
      <c r="N137" s="16" t="s">
        <v>524</v>
      </c>
      <c r="O137" s="16" t="s">
        <v>1371</v>
      </c>
      <c r="P137" s="16" t="s">
        <v>1516</v>
      </c>
      <c r="Q137" s="16" t="s">
        <v>641</v>
      </c>
      <c r="R137" s="16" t="s">
        <v>215</v>
      </c>
      <c r="S137" s="16" t="s">
        <v>1944</v>
      </c>
      <c r="T137" s="16" t="s">
        <v>111</v>
      </c>
      <c r="U137" s="16" t="s">
        <v>58</v>
      </c>
      <c r="V137" s="16">
        <v>0.8</v>
      </c>
      <c r="W137" s="16"/>
      <c r="X137" s="16"/>
      <c r="Y137" s="16"/>
      <c r="Z137" s="16"/>
      <c r="AA137" s="16"/>
      <c r="AB137" s="16">
        <v>33</v>
      </c>
      <c r="AC137" s="16">
        <v>26.4</v>
      </c>
      <c r="AD137" s="16"/>
      <c r="AE137" s="16"/>
      <c r="AF137" s="61">
        <v>26.4</v>
      </c>
      <c r="AG137" s="16">
        <v>2023</v>
      </c>
      <c r="AH137" s="16" t="s">
        <v>607</v>
      </c>
      <c r="AI137" s="16" t="s">
        <v>642</v>
      </c>
      <c r="AJ137" s="16" t="s">
        <v>60</v>
      </c>
      <c r="AK137" s="16" t="s">
        <v>812</v>
      </c>
      <c r="AL137" s="16" t="s">
        <v>643</v>
      </c>
      <c r="AM137" s="16">
        <v>2023</v>
      </c>
      <c r="AN137" s="1"/>
    </row>
    <row r="138" spans="1:65" s="2" customFormat="1" ht="364.5" customHeight="1" x14ac:dyDescent="0.25">
      <c r="A138" s="16">
        <v>133</v>
      </c>
      <c r="B138" s="157" t="s">
        <v>1874</v>
      </c>
      <c r="C138" s="16" t="s">
        <v>494</v>
      </c>
      <c r="D138" s="16" t="s">
        <v>1896</v>
      </c>
      <c r="E138" s="42" t="s">
        <v>909</v>
      </c>
      <c r="F138" s="15" t="s">
        <v>545</v>
      </c>
      <c r="G138" s="54" t="s">
        <v>546</v>
      </c>
      <c r="H138" s="16" t="s">
        <v>547</v>
      </c>
      <c r="I138" s="16" t="s">
        <v>30</v>
      </c>
      <c r="J138" s="16">
        <v>13.6</v>
      </c>
      <c r="K138" s="16" t="s">
        <v>1659</v>
      </c>
      <c r="L138" s="16" t="s">
        <v>29</v>
      </c>
      <c r="M138" s="16" t="s">
        <v>523</v>
      </c>
      <c r="N138" s="16" t="s">
        <v>524</v>
      </c>
      <c r="O138" s="16" t="s">
        <v>1372</v>
      </c>
      <c r="P138" s="16" t="s">
        <v>1516</v>
      </c>
      <c r="Q138" s="16" t="s">
        <v>548</v>
      </c>
      <c r="R138" s="16" t="s">
        <v>215</v>
      </c>
      <c r="S138" s="16" t="s">
        <v>1944</v>
      </c>
      <c r="T138" s="16" t="s">
        <v>111</v>
      </c>
      <c r="U138" s="16" t="s">
        <v>58</v>
      </c>
      <c r="V138" s="16">
        <v>3.4</v>
      </c>
      <c r="W138" s="16"/>
      <c r="X138" s="16"/>
      <c r="Y138" s="16"/>
      <c r="Z138" s="16"/>
      <c r="AA138" s="16"/>
      <c r="AB138" s="16">
        <v>72</v>
      </c>
      <c r="AC138" s="16">
        <v>244.8</v>
      </c>
      <c r="AD138" s="16"/>
      <c r="AE138" s="16"/>
      <c r="AF138" s="16">
        <v>244.8</v>
      </c>
      <c r="AG138" s="16">
        <v>2023</v>
      </c>
      <c r="AH138" s="16" t="s">
        <v>541</v>
      </c>
      <c r="AI138" s="16" t="s">
        <v>549</v>
      </c>
      <c r="AJ138" s="16" t="s">
        <v>60</v>
      </c>
      <c r="AK138" s="16" t="s">
        <v>813</v>
      </c>
      <c r="AL138" s="16" t="s">
        <v>550</v>
      </c>
      <c r="AM138" s="16" t="s">
        <v>551</v>
      </c>
      <c r="AN138" s="1"/>
    </row>
    <row r="139" spans="1:65" s="2" customFormat="1" ht="403.5" customHeight="1" x14ac:dyDescent="0.25">
      <c r="A139" s="16">
        <v>134</v>
      </c>
      <c r="B139" s="157" t="s">
        <v>1874</v>
      </c>
      <c r="C139" s="16" t="s">
        <v>494</v>
      </c>
      <c r="D139" s="16" t="s">
        <v>1896</v>
      </c>
      <c r="E139" s="42" t="s">
        <v>1221</v>
      </c>
      <c r="F139" s="15" t="s">
        <v>623</v>
      </c>
      <c r="G139" s="54" t="s">
        <v>1836</v>
      </c>
      <c r="H139" s="16" t="s">
        <v>624</v>
      </c>
      <c r="I139" s="16" t="s">
        <v>30</v>
      </c>
      <c r="J139" s="16">
        <v>4.2</v>
      </c>
      <c r="K139" s="16" t="s">
        <v>1659</v>
      </c>
      <c r="L139" s="16" t="s">
        <v>29</v>
      </c>
      <c r="M139" s="16" t="s">
        <v>523</v>
      </c>
      <c r="N139" s="16" t="s">
        <v>524</v>
      </c>
      <c r="O139" s="16" t="s">
        <v>1373</v>
      </c>
      <c r="P139" s="16" t="s">
        <v>1516</v>
      </c>
      <c r="Q139" s="16" t="s">
        <v>548</v>
      </c>
      <c r="R139" s="16" t="s">
        <v>215</v>
      </c>
      <c r="S139" s="16" t="s">
        <v>1944</v>
      </c>
      <c r="T139" s="16" t="s">
        <v>111</v>
      </c>
      <c r="U139" s="16" t="s">
        <v>58</v>
      </c>
      <c r="V139" s="16">
        <v>1</v>
      </c>
      <c r="W139" s="16"/>
      <c r="X139" s="16"/>
      <c r="Y139" s="16"/>
      <c r="Z139" s="16"/>
      <c r="AA139" s="16"/>
      <c r="AB139" s="16">
        <v>33.6</v>
      </c>
      <c r="AC139" s="16">
        <v>33.6</v>
      </c>
      <c r="AD139" s="16"/>
      <c r="AE139" s="16"/>
      <c r="AF139" s="16">
        <v>33.6</v>
      </c>
      <c r="AG139" s="16">
        <v>2023</v>
      </c>
      <c r="AH139" s="16" t="s">
        <v>533</v>
      </c>
      <c r="AI139" s="16" t="s">
        <v>625</v>
      </c>
      <c r="AJ139" s="16" t="s">
        <v>60</v>
      </c>
      <c r="AK139" s="16" t="s">
        <v>815</v>
      </c>
      <c r="AL139" s="16" t="s">
        <v>626</v>
      </c>
      <c r="AM139" s="16" t="s">
        <v>627</v>
      </c>
      <c r="AN139" s="1"/>
      <c r="AO139" s="4"/>
      <c r="AP139" s="4"/>
      <c r="AQ139" s="4"/>
      <c r="AR139" s="4"/>
      <c r="AS139" s="4"/>
      <c r="AT139" s="4"/>
      <c r="AU139" s="4"/>
      <c r="AV139" s="4"/>
      <c r="AW139" s="4"/>
      <c r="AX139" s="4"/>
      <c r="AY139" s="4"/>
      <c r="AZ139" s="4"/>
      <c r="BA139" s="4"/>
      <c r="BB139" s="4"/>
      <c r="BC139" s="4"/>
      <c r="BD139" s="4"/>
      <c r="BE139" s="4"/>
      <c r="BF139" s="4"/>
      <c r="BG139" s="4"/>
      <c r="BH139" s="4"/>
      <c r="BI139" s="4"/>
    </row>
    <row r="140" spans="1:65" s="3" customFormat="1" ht="381" customHeight="1" x14ac:dyDescent="0.25">
      <c r="A140" s="16">
        <v>135</v>
      </c>
      <c r="B140" s="157">
        <v>4</v>
      </c>
      <c r="C140" s="40" t="s">
        <v>270</v>
      </c>
      <c r="D140" s="16" t="s">
        <v>1878</v>
      </c>
      <c r="E140" s="42" t="s">
        <v>1222</v>
      </c>
      <c r="F140" s="15" t="s">
        <v>656</v>
      </c>
      <c r="G140" s="54" t="s">
        <v>657</v>
      </c>
      <c r="H140" s="16" t="s">
        <v>658</v>
      </c>
      <c r="I140" s="16" t="s">
        <v>30</v>
      </c>
      <c r="J140" s="16">
        <v>11</v>
      </c>
      <c r="K140" s="16" t="s">
        <v>1659</v>
      </c>
      <c r="L140" s="16" t="s">
        <v>29</v>
      </c>
      <c r="M140" s="16" t="s">
        <v>523</v>
      </c>
      <c r="N140" s="16" t="s">
        <v>524</v>
      </c>
      <c r="O140" s="16" t="s">
        <v>1373</v>
      </c>
      <c r="P140" s="16" t="s">
        <v>1516</v>
      </c>
      <c r="Q140" s="16" t="s">
        <v>641</v>
      </c>
      <c r="R140" s="16" t="s">
        <v>31</v>
      </c>
      <c r="S140" s="16" t="s">
        <v>1944</v>
      </c>
      <c r="T140" s="16" t="s">
        <v>849</v>
      </c>
      <c r="U140" s="16" t="s">
        <v>58</v>
      </c>
      <c r="V140" s="16"/>
      <c r="W140" s="16"/>
      <c r="X140" s="16">
        <v>5</v>
      </c>
      <c r="Y140" s="16"/>
      <c r="Z140" s="16"/>
      <c r="AA140" s="16"/>
      <c r="AB140" s="16">
        <v>3.6</v>
      </c>
      <c r="AC140" s="16">
        <v>18</v>
      </c>
      <c r="AD140" s="16"/>
      <c r="AE140" s="16"/>
      <c r="AF140" s="16">
        <v>18</v>
      </c>
      <c r="AG140" s="16">
        <v>2023</v>
      </c>
      <c r="AH140" s="16" t="s">
        <v>659</v>
      </c>
      <c r="AI140" s="16" t="s">
        <v>660</v>
      </c>
      <c r="AJ140" s="16" t="s">
        <v>60</v>
      </c>
      <c r="AK140" s="16" t="s">
        <v>1648</v>
      </c>
      <c r="AL140" s="16" t="s">
        <v>661</v>
      </c>
      <c r="AM140" s="16" t="s">
        <v>662</v>
      </c>
      <c r="AN140" s="1"/>
    </row>
    <row r="141" spans="1:65" s="2" customFormat="1" ht="385.5" customHeight="1" x14ac:dyDescent="0.25">
      <c r="A141" s="16">
        <v>136</v>
      </c>
      <c r="B141" s="157" t="s">
        <v>1874</v>
      </c>
      <c r="C141" s="16" t="s">
        <v>494</v>
      </c>
      <c r="D141" s="16" t="s">
        <v>1896</v>
      </c>
      <c r="E141" s="42" t="s">
        <v>1223</v>
      </c>
      <c r="F141" s="15" t="s">
        <v>1098</v>
      </c>
      <c r="G141" s="54" t="s">
        <v>1837</v>
      </c>
      <c r="H141" s="16" t="s">
        <v>552</v>
      </c>
      <c r="I141" s="16" t="s">
        <v>30</v>
      </c>
      <c r="J141" s="16">
        <v>13.3</v>
      </c>
      <c r="K141" s="16" t="s">
        <v>1659</v>
      </c>
      <c r="L141" s="16" t="s">
        <v>29</v>
      </c>
      <c r="M141" s="16" t="s">
        <v>523</v>
      </c>
      <c r="N141" s="16" t="s">
        <v>524</v>
      </c>
      <c r="O141" s="16" t="s">
        <v>1374</v>
      </c>
      <c r="P141" s="16" t="s">
        <v>1516</v>
      </c>
      <c r="Q141" s="16" t="s">
        <v>553</v>
      </c>
      <c r="R141" s="16" t="s">
        <v>31</v>
      </c>
      <c r="S141" s="16" t="s">
        <v>1944</v>
      </c>
      <c r="T141" s="16" t="s">
        <v>144</v>
      </c>
      <c r="U141" s="16" t="s">
        <v>58</v>
      </c>
      <c r="V141" s="16">
        <v>3.3</v>
      </c>
      <c r="W141" s="16"/>
      <c r="X141" s="16"/>
      <c r="Y141" s="16"/>
      <c r="Z141" s="16"/>
      <c r="AA141" s="16"/>
      <c r="AB141" s="16">
        <v>72.5</v>
      </c>
      <c r="AC141" s="16">
        <v>239.4</v>
      </c>
      <c r="AD141" s="16"/>
      <c r="AE141" s="16"/>
      <c r="AF141" s="16">
        <v>239.4</v>
      </c>
      <c r="AG141" s="16">
        <v>2023</v>
      </c>
      <c r="AH141" s="16" t="s">
        <v>554</v>
      </c>
      <c r="AI141" s="16" t="s">
        <v>555</v>
      </c>
      <c r="AJ141" s="16" t="s">
        <v>60</v>
      </c>
      <c r="AK141" s="16" t="s">
        <v>825</v>
      </c>
      <c r="AL141" s="16" t="s">
        <v>556</v>
      </c>
      <c r="AM141" s="16" t="s">
        <v>557</v>
      </c>
      <c r="AN141" s="1"/>
    </row>
    <row r="142" spans="1:65" s="3" customFormat="1" ht="399" customHeight="1" x14ac:dyDescent="0.25">
      <c r="A142" s="16">
        <v>137</v>
      </c>
      <c r="B142" s="157">
        <v>4</v>
      </c>
      <c r="C142" s="16" t="s">
        <v>1895</v>
      </c>
      <c r="D142" s="16" t="s">
        <v>1878</v>
      </c>
      <c r="E142" s="42" t="s">
        <v>1224</v>
      </c>
      <c r="F142" s="15" t="s">
        <v>777</v>
      </c>
      <c r="G142" s="15" t="s">
        <v>1838</v>
      </c>
      <c r="H142" s="16" t="s">
        <v>781</v>
      </c>
      <c r="I142" s="16" t="s">
        <v>30</v>
      </c>
      <c r="J142" s="16">
        <v>0.6</v>
      </c>
      <c r="K142" s="16" t="s">
        <v>1659</v>
      </c>
      <c r="L142" s="16" t="s">
        <v>29</v>
      </c>
      <c r="M142" s="16" t="s">
        <v>805</v>
      </c>
      <c r="N142" s="16" t="s">
        <v>735</v>
      </c>
      <c r="O142" s="16" t="s">
        <v>1301</v>
      </c>
      <c r="P142" s="16" t="s">
        <v>1517</v>
      </c>
      <c r="Q142" s="16" t="s">
        <v>783</v>
      </c>
      <c r="R142" s="16" t="s">
        <v>215</v>
      </c>
      <c r="S142" s="16" t="s">
        <v>1944</v>
      </c>
      <c r="T142" s="16" t="s">
        <v>87</v>
      </c>
      <c r="U142" s="16"/>
      <c r="V142" s="16"/>
      <c r="W142" s="16"/>
      <c r="X142" s="16">
        <v>1.4</v>
      </c>
      <c r="Y142" s="16"/>
      <c r="Z142" s="16"/>
      <c r="AA142" s="16"/>
      <c r="AB142" s="16">
        <v>0.6</v>
      </c>
      <c r="AC142" s="16">
        <v>1.1399999999999999</v>
      </c>
      <c r="AD142" s="16">
        <v>0.4</v>
      </c>
      <c r="AE142" s="16">
        <v>0.56000000000000005</v>
      </c>
      <c r="AF142" s="16">
        <v>1.7</v>
      </c>
      <c r="AG142" s="39">
        <v>44994</v>
      </c>
      <c r="AH142" s="16" t="s">
        <v>778</v>
      </c>
      <c r="AI142" s="16" t="s">
        <v>782</v>
      </c>
      <c r="AJ142" s="16" t="s">
        <v>60</v>
      </c>
      <c r="AK142" s="16" t="s">
        <v>1653</v>
      </c>
      <c r="AL142" s="16" t="s">
        <v>782</v>
      </c>
      <c r="AM142" s="39">
        <v>44994</v>
      </c>
      <c r="AN142" s="1"/>
    </row>
    <row r="143" spans="1:65" s="3" customFormat="1" ht="399" customHeight="1" x14ac:dyDescent="0.25">
      <c r="A143" s="16">
        <v>138</v>
      </c>
      <c r="B143" s="157" t="s">
        <v>1874</v>
      </c>
      <c r="C143" s="16" t="s">
        <v>494</v>
      </c>
      <c r="D143" s="16" t="s">
        <v>1896</v>
      </c>
      <c r="E143" s="42" t="s">
        <v>1225</v>
      </c>
      <c r="F143" s="15" t="s">
        <v>1099</v>
      </c>
      <c r="G143" s="15" t="s">
        <v>769</v>
      </c>
      <c r="H143" s="16" t="s">
        <v>770</v>
      </c>
      <c r="I143" s="16" t="s">
        <v>30</v>
      </c>
      <c r="J143" s="16">
        <v>5.4</v>
      </c>
      <c r="K143" s="16" t="s">
        <v>1659</v>
      </c>
      <c r="L143" s="16" t="s">
        <v>29</v>
      </c>
      <c r="M143" s="16" t="s">
        <v>804</v>
      </c>
      <c r="N143" s="16" t="s">
        <v>735</v>
      </c>
      <c r="O143" s="16" t="s">
        <v>771</v>
      </c>
      <c r="P143" s="16" t="s">
        <v>1519</v>
      </c>
      <c r="Q143" s="16" t="s">
        <v>1518</v>
      </c>
      <c r="R143" s="16" t="s">
        <v>31</v>
      </c>
      <c r="S143" s="16" t="s">
        <v>1944</v>
      </c>
      <c r="T143" s="16" t="s">
        <v>87</v>
      </c>
      <c r="U143" s="16" t="s">
        <v>309</v>
      </c>
      <c r="V143" s="16">
        <v>1.35</v>
      </c>
      <c r="W143" s="16"/>
      <c r="X143" s="16"/>
      <c r="Y143" s="16"/>
      <c r="Z143" s="16"/>
      <c r="AA143" s="16"/>
      <c r="AB143" s="16">
        <v>32</v>
      </c>
      <c r="AC143" s="16">
        <v>43.2</v>
      </c>
      <c r="AD143" s="16"/>
      <c r="AE143" s="16"/>
      <c r="AF143" s="16">
        <v>43.2</v>
      </c>
      <c r="AG143" s="16">
        <v>2023</v>
      </c>
      <c r="AH143" s="33" t="s">
        <v>236</v>
      </c>
      <c r="AI143" s="16" t="s">
        <v>771</v>
      </c>
      <c r="AJ143" s="16" t="s">
        <v>772</v>
      </c>
      <c r="AK143" s="33" t="s">
        <v>773</v>
      </c>
      <c r="AL143" s="16" t="s">
        <v>722</v>
      </c>
      <c r="AM143" s="16" t="s">
        <v>239</v>
      </c>
      <c r="AN143" s="1"/>
      <c r="AO143" s="6"/>
      <c r="AP143" s="6"/>
      <c r="AQ143" s="6"/>
      <c r="AR143" s="6"/>
      <c r="AS143" s="6"/>
      <c r="AT143" s="6"/>
      <c r="AU143" s="6"/>
      <c r="AV143" s="6"/>
      <c r="AW143" s="6"/>
      <c r="AX143" s="6"/>
      <c r="AY143" s="6"/>
      <c r="AZ143" s="6"/>
      <c r="BA143" s="6"/>
      <c r="BB143" s="6"/>
      <c r="BC143" s="6"/>
      <c r="BD143" s="6"/>
      <c r="BE143" s="6"/>
      <c r="BF143" s="6"/>
      <c r="BG143" s="6"/>
      <c r="BH143" s="6"/>
      <c r="BI143" s="6"/>
    </row>
    <row r="144" spans="1:65" s="3" customFormat="1" ht="387.75" customHeight="1" x14ac:dyDescent="0.25">
      <c r="A144" s="16">
        <v>139</v>
      </c>
      <c r="B144" s="157">
        <v>4</v>
      </c>
      <c r="C144" s="16" t="s">
        <v>1894</v>
      </c>
      <c r="D144" s="16" t="s">
        <v>1878</v>
      </c>
      <c r="E144" s="42" t="s">
        <v>1226</v>
      </c>
      <c r="F144" s="15" t="s">
        <v>777</v>
      </c>
      <c r="G144" s="15" t="s">
        <v>1839</v>
      </c>
      <c r="H144" s="16" t="s">
        <v>770</v>
      </c>
      <c r="I144" s="16" t="s">
        <v>30</v>
      </c>
      <c r="J144" s="16">
        <v>4.9000000000000004</v>
      </c>
      <c r="K144" s="16" t="s">
        <v>1659</v>
      </c>
      <c r="L144" s="16" t="s">
        <v>29</v>
      </c>
      <c r="M144" s="16" t="s">
        <v>805</v>
      </c>
      <c r="N144" s="16" t="s">
        <v>735</v>
      </c>
      <c r="O144" s="16" t="s">
        <v>771</v>
      </c>
      <c r="P144" s="16" t="s">
        <v>1520</v>
      </c>
      <c r="Q144" s="16" t="s">
        <v>780</v>
      </c>
      <c r="R144" s="16" t="s">
        <v>456</v>
      </c>
      <c r="S144" s="16" t="s">
        <v>1944</v>
      </c>
      <c r="T144" s="16" t="s">
        <v>87</v>
      </c>
      <c r="U144" s="16"/>
      <c r="V144" s="16"/>
      <c r="W144" s="16"/>
      <c r="X144" s="16">
        <v>5</v>
      </c>
      <c r="Y144" s="16"/>
      <c r="Z144" s="16"/>
      <c r="AA144" s="16"/>
      <c r="AB144" s="16">
        <v>0.6</v>
      </c>
      <c r="AC144" s="16">
        <v>3.3</v>
      </c>
      <c r="AD144" s="16">
        <v>0.4</v>
      </c>
      <c r="AE144" s="16">
        <v>2</v>
      </c>
      <c r="AF144" s="16">
        <v>5.3</v>
      </c>
      <c r="AG144" s="39">
        <v>45002</v>
      </c>
      <c r="AH144" s="16" t="s">
        <v>778</v>
      </c>
      <c r="AI144" s="16" t="s">
        <v>770</v>
      </c>
      <c r="AJ144" s="16" t="s">
        <v>60</v>
      </c>
      <c r="AK144" s="16" t="s">
        <v>1653</v>
      </c>
      <c r="AL144" s="16" t="s">
        <v>770</v>
      </c>
      <c r="AM144" s="39">
        <v>45002</v>
      </c>
      <c r="AN144" s="1"/>
    </row>
    <row r="145" spans="1:40" s="3" customFormat="1" ht="358.5" customHeight="1" x14ac:dyDescent="0.25">
      <c r="A145" s="16">
        <v>140</v>
      </c>
      <c r="B145" s="157">
        <v>4</v>
      </c>
      <c r="C145" s="16" t="s">
        <v>1895</v>
      </c>
      <c r="D145" s="16" t="s">
        <v>1878</v>
      </c>
      <c r="E145" s="42" t="s">
        <v>1227</v>
      </c>
      <c r="F145" s="15" t="s">
        <v>777</v>
      </c>
      <c r="G145" s="15" t="s">
        <v>1840</v>
      </c>
      <c r="H145" s="16" t="s">
        <v>770</v>
      </c>
      <c r="I145" s="16" t="s">
        <v>30</v>
      </c>
      <c r="J145" s="16">
        <v>2.4</v>
      </c>
      <c r="K145" s="16" t="s">
        <v>1659</v>
      </c>
      <c r="L145" s="16" t="s">
        <v>29</v>
      </c>
      <c r="M145" s="16" t="s">
        <v>805</v>
      </c>
      <c r="N145" s="16" t="s">
        <v>735</v>
      </c>
      <c r="O145" s="16" t="s">
        <v>771</v>
      </c>
      <c r="P145" s="16" t="s">
        <v>1521</v>
      </c>
      <c r="Q145" s="16" t="s">
        <v>863</v>
      </c>
      <c r="R145" s="16" t="s">
        <v>215</v>
      </c>
      <c r="S145" s="16" t="s">
        <v>1944</v>
      </c>
      <c r="T145" s="16" t="s">
        <v>32</v>
      </c>
      <c r="U145" s="16"/>
      <c r="V145" s="16"/>
      <c r="W145" s="16"/>
      <c r="X145" s="16">
        <v>3</v>
      </c>
      <c r="Y145" s="16"/>
      <c r="Z145" s="16"/>
      <c r="AA145" s="16"/>
      <c r="AB145" s="16">
        <v>0.6</v>
      </c>
      <c r="AC145" s="16">
        <v>2.1</v>
      </c>
      <c r="AD145" s="16">
        <v>0.4</v>
      </c>
      <c r="AE145" s="16">
        <v>1.2</v>
      </c>
      <c r="AF145" s="16">
        <v>3.3</v>
      </c>
      <c r="AG145" s="39">
        <v>45002</v>
      </c>
      <c r="AH145" s="16" t="s">
        <v>778</v>
      </c>
      <c r="AI145" s="16" t="s">
        <v>770</v>
      </c>
      <c r="AJ145" s="16" t="s">
        <v>60</v>
      </c>
      <c r="AK145" s="16" t="s">
        <v>1653</v>
      </c>
      <c r="AL145" s="16" t="s">
        <v>770</v>
      </c>
      <c r="AM145" s="39">
        <v>45002</v>
      </c>
      <c r="AN145" s="1"/>
    </row>
    <row r="146" spans="1:40" s="3" customFormat="1" ht="358.5" customHeight="1" x14ac:dyDescent="0.25">
      <c r="A146" s="16">
        <v>141</v>
      </c>
      <c r="B146" s="157" t="s">
        <v>1874</v>
      </c>
      <c r="C146" s="16" t="s">
        <v>494</v>
      </c>
      <c r="D146" s="16" t="s">
        <v>1896</v>
      </c>
      <c r="E146" s="42" t="s">
        <v>1228</v>
      </c>
      <c r="F146" s="15" t="s">
        <v>1100</v>
      </c>
      <c r="G146" s="54" t="s">
        <v>566</v>
      </c>
      <c r="H146" s="16" t="s">
        <v>567</v>
      </c>
      <c r="I146" s="16" t="s">
        <v>30</v>
      </c>
      <c r="J146" s="16">
        <v>10.7</v>
      </c>
      <c r="K146" s="16" t="s">
        <v>1659</v>
      </c>
      <c r="L146" s="16" t="s">
        <v>29</v>
      </c>
      <c r="M146" s="16" t="s">
        <v>523</v>
      </c>
      <c r="N146" s="16" t="s">
        <v>561</v>
      </c>
      <c r="O146" s="16" t="s">
        <v>1375</v>
      </c>
      <c r="P146" s="16" t="s">
        <v>1522</v>
      </c>
      <c r="Q146" s="16" t="s">
        <v>568</v>
      </c>
      <c r="R146" s="16" t="s">
        <v>176</v>
      </c>
      <c r="S146" s="16" t="s">
        <v>1944</v>
      </c>
      <c r="T146" s="16" t="s">
        <v>111</v>
      </c>
      <c r="U146" s="16" t="s">
        <v>58</v>
      </c>
      <c r="V146" s="16">
        <v>2.7</v>
      </c>
      <c r="W146" s="16"/>
      <c r="X146" s="16"/>
      <c r="Y146" s="16"/>
      <c r="Z146" s="16"/>
      <c r="AA146" s="16"/>
      <c r="AB146" s="16">
        <v>71.3</v>
      </c>
      <c r="AC146" s="16">
        <v>192.6</v>
      </c>
      <c r="AD146" s="16"/>
      <c r="AE146" s="16"/>
      <c r="AF146" s="16">
        <v>192.6</v>
      </c>
      <c r="AG146" s="61">
        <v>2023</v>
      </c>
      <c r="AH146" s="16" t="s">
        <v>570</v>
      </c>
      <c r="AI146" s="16" t="s">
        <v>571</v>
      </c>
      <c r="AJ146" s="16" t="s">
        <v>60</v>
      </c>
      <c r="AK146" s="16" t="s">
        <v>823</v>
      </c>
      <c r="AL146" s="16" t="s">
        <v>572</v>
      </c>
      <c r="AM146" s="16" t="s">
        <v>573</v>
      </c>
      <c r="AN146" s="1"/>
    </row>
    <row r="147" spans="1:40" s="3" customFormat="1" ht="390.75" customHeight="1" x14ac:dyDescent="0.25">
      <c r="A147" s="16">
        <v>142</v>
      </c>
      <c r="B147" s="159" t="s">
        <v>1874</v>
      </c>
      <c r="C147" s="33" t="s">
        <v>494</v>
      </c>
      <c r="D147" s="41" t="s">
        <v>1896</v>
      </c>
      <c r="E147" s="44" t="s">
        <v>1229</v>
      </c>
      <c r="F147" s="20" t="s">
        <v>944</v>
      </c>
      <c r="G147" s="21" t="s">
        <v>945</v>
      </c>
      <c r="H147" s="33" t="s">
        <v>946</v>
      </c>
      <c r="I147" s="16" t="s">
        <v>30</v>
      </c>
      <c r="J147" s="41">
        <v>6.6</v>
      </c>
      <c r="K147" s="16" t="s">
        <v>1659</v>
      </c>
      <c r="L147" s="41" t="s">
        <v>99</v>
      </c>
      <c r="M147" s="41" t="s">
        <v>523</v>
      </c>
      <c r="N147" s="41" t="s">
        <v>561</v>
      </c>
      <c r="O147" s="41" t="s">
        <v>1376</v>
      </c>
      <c r="P147" s="33" t="s">
        <v>1523</v>
      </c>
      <c r="Q147" s="41" t="s">
        <v>947</v>
      </c>
      <c r="R147" s="41" t="s">
        <v>31</v>
      </c>
      <c r="S147" s="16" t="s">
        <v>1944</v>
      </c>
      <c r="T147" s="33" t="s">
        <v>45</v>
      </c>
      <c r="U147" s="41" t="s">
        <v>30</v>
      </c>
      <c r="V147" s="33">
        <v>1.4</v>
      </c>
      <c r="W147" s="41"/>
      <c r="X147" s="41"/>
      <c r="Y147" s="41"/>
      <c r="Z147" s="41"/>
      <c r="AA147" s="41"/>
      <c r="AB147" s="41">
        <v>37.700000000000003</v>
      </c>
      <c r="AC147" s="41">
        <v>52.8</v>
      </c>
      <c r="AD147" s="41"/>
      <c r="AE147" s="41"/>
      <c r="AF147" s="33">
        <v>52.8</v>
      </c>
      <c r="AG147" s="84">
        <v>2023</v>
      </c>
      <c r="AH147" s="33" t="s">
        <v>587</v>
      </c>
      <c r="AI147" s="33" t="s">
        <v>948</v>
      </c>
      <c r="AJ147" s="41" t="s">
        <v>60</v>
      </c>
      <c r="AK147" s="33" t="s">
        <v>1652</v>
      </c>
      <c r="AL147" s="33" t="s">
        <v>949</v>
      </c>
      <c r="AM147" s="85">
        <v>45154</v>
      </c>
      <c r="AN147" s="1"/>
    </row>
    <row r="148" spans="1:40" s="3" customFormat="1" ht="390.75" customHeight="1" x14ac:dyDescent="0.25">
      <c r="A148" s="16">
        <v>143</v>
      </c>
      <c r="B148" s="157" t="s">
        <v>1874</v>
      </c>
      <c r="C148" s="16" t="s">
        <v>494</v>
      </c>
      <c r="D148" s="16" t="s">
        <v>1896</v>
      </c>
      <c r="E148" s="42" t="s">
        <v>1230</v>
      </c>
      <c r="F148" s="15" t="s">
        <v>1101</v>
      </c>
      <c r="G148" s="15" t="s">
        <v>755</v>
      </c>
      <c r="H148" s="16" t="s">
        <v>756</v>
      </c>
      <c r="I148" s="16" t="s">
        <v>30</v>
      </c>
      <c r="J148" s="33">
        <v>4</v>
      </c>
      <c r="K148" s="16" t="s">
        <v>1659</v>
      </c>
      <c r="L148" s="16" t="s">
        <v>29</v>
      </c>
      <c r="M148" s="16" t="s">
        <v>805</v>
      </c>
      <c r="N148" s="16" t="s">
        <v>2060</v>
      </c>
      <c r="O148" s="16" t="s">
        <v>757</v>
      </c>
      <c r="P148" s="16" t="s">
        <v>1524</v>
      </c>
      <c r="Q148" s="16" t="s">
        <v>1525</v>
      </c>
      <c r="R148" s="16" t="s">
        <v>31</v>
      </c>
      <c r="S148" s="16" t="s">
        <v>1944</v>
      </c>
      <c r="T148" s="16" t="s">
        <v>1841</v>
      </c>
      <c r="U148" s="16" t="s">
        <v>309</v>
      </c>
      <c r="V148" s="33">
        <v>1</v>
      </c>
      <c r="W148" s="33"/>
      <c r="X148" s="33"/>
      <c r="Y148" s="33"/>
      <c r="Z148" s="33"/>
      <c r="AA148" s="33"/>
      <c r="AB148" s="33">
        <v>32</v>
      </c>
      <c r="AC148" s="33">
        <v>32</v>
      </c>
      <c r="AD148" s="33"/>
      <c r="AE148" s="33"/>
      <c r="AF148" s="33">
        <v>32</v>
      </c>
      <c r="AG148" s="33"/>
      <c r="AH148" s="33" t="s">
        <v>236</v>
      </c>
      <c r="AI148" s="16" t="s">
        <v>757</v>
      </c>
      <c r="AJ148" s="16" t="s">
        <v>1665</v>
      </c>
      <c r="AK148" s="33" t="s">
        <v>1842</v>
      </c>
      <c r="AL148" s="16" t="s">
        <v>758</v>
      </c>
      <c r="AM148" s="33" t="s">
        <v>239</v>
      </c>
      <c r="AN148" s="1"/>
    </row>
    <row r="149" spans="1:40" s="2" customFormat="1" ht="375.75" customHeight="1" x14ac:dyDescent="0.25">
      <c r="A149" s="16">
        <v>144</v>
      </c>
      <c r="B149" s="157">
        <v>4</v>
      </c>
      <c r="C149" s="16" t="s">
        <v>270</v>
      </c>
      <c r="D149" s="16" t="s">
        <v>1878</v>
      </c>
      <c r="E149" s="42" t="s">
        <v>1711</v>
      </c>
      <c r="F149" s="15" t="s">
        <v>714</v>
      </c>
      <c r="G149" s="15" t="s">
        <v>862</v>
      </c>
      <c r="H149" s="16" t="s">
        <v>715</v>
      </c>
      <c r="I149" s="16" t="s">
        <v>30</v>
      </c>
      <c r="J149" s="16">
        <v>18.600000000000001</v>
      </c>
      <c r="K149" s="16" t="s">
        <v>1659</v>
      </c>
      <c r="L149" s="16" t="s">
        <v>29</v>
      </c>
      <c r="M149" s="16" t="s">
        <v>1041</v>
      </c>
      <c r="N149" s="16" t="s">
        <v>2062</v>
      </c>
      <c r="O149" s="16" t="s">
        <v>1377</v>
      </c>
      <c r="P149" s="16" t="s">
        <v>1526</v>
      </c>
      <c r="Q149" s="16" t="s">
        <v>1527</v>
      </c>
      <c r="R149" s="16" t="s">
        <v>841</v>
      </c>
      <c r="S149" s="16" t="s">
        <v>1944</v>
      </c>
      <c r="T149" s="16" t="s">
        <v>1102</v>
      </c>
      <c r="U149" s="16"/>
      <c r="V149" s="16"/>
      <c r="W149" s="16"/>
      <c r="X149" s="16">
        <v>6</v>
      </c>
      <c r="Y149" s="16"/>
      <c r="Z149" s="16"/>
      <c r="AA149" s="16"/>
      <c r="AB149" s="16">
        <v>2022</v>
      </c>
      <c r="AC149" s="16">
        <v>44.7</v>
      </c>
      <c r="AD149" s="16"/>
      <c r="AE149" s="16"/>
      <c r="AF149" s="16">
        <v>44.7</v>
      </c>
      <c r="AG149" s="16">
        <v>2022</v>
      </c>
      <c r="AH149" s="16" t="s">
        <v>674</v>
      </c>
      <c r="AI149" s="16" t="s">
        <v>715</v>
      </c>
      <c r="AJ149" s="16" t="s">
        <v>60</v>
      </c>
      <c r="AK149" s="16" t="s">
        <v>1648</v>
      </c>
      <c r="AL149" s="16" t="s">
        <v>716</v>
      </c>
      <c r="AM149" s="40" t="s">
        <v>671</v>
      </c>
      <c r="AN149" s="1"/>
    </row>
    <row r="150" spans="1:40" s="5" customFormat="1" ht="373.5" customHeight="1" x14ac:dyDescent="0.25">
      <c r="A150" s="16">
        <v>145</v>
      </c>
      <c r="B150" s="157" t="s">
        <v>1874</v>
      </c>
      <c r="C150" s="16" t="s">
        <v>494</v>
      </c>
      <c r="D150" s="16" t="s">
        <v>1896</v>
      </c>
      <c r="E150" s="42" t="s">
        <v>1231</v>
      </c>
      <c r="F150" s="15" t="s">
        <v>598</v>
      </c>
      <c r="G150" s="54" t="s">
        <v>1843</v>
      </c>
      <c r="H150" s="16" t="s">
        <v>599</v>
      </c>
      <c r="I150" s="16" t="s">
        <v>30</v>
      </c>
      <c r="J150" s="16">
        <v>6.2</v>
      </c>
      <c r="K150" s="16" t="s">
        <v>1659</v>
      </c>
      <c r="L150" s="16" t="s">
        <v>29</v>
      </c>
      <c r="M150" s="16" t="s">
        <v>523</v>
      </c>
      <c r="N150" s="16" t="s">
        <v>524</v>
      </c>
      <c r="O150" s="16" t="s">
        <v>1378</v>
      </c>
      <c r="P150" s="16" t="s">
        <v>1528</v>
      </c>
      <c r="Q150" s="16" t="s">
        <v>600</v>
      </c>
      <c r="R150" s="16" t="s">
        <v>215</v>
      </c>
      <c r="S150" s="16" t="s">
        <v>1944</v>
      </c>
      <c r="T150" s="16" t="s">
        <v>134</v>
      </c>
      <c r="U150" s="16" t="s">
        <v>58</v>
      </c>
      <c r="V150" s="16">
        <v>1.5</v>
      </c>
      <c r="W150" s="16"/>
      <c r="X150" s="16"/>
      <c r="Y150" s="16"/>
      <c r="Z150" s="16"/>
      <c r="AA150" s="16"/>
      <c r="AB150" s="16">
        <v>33.1</v>
      </c>
      <c r="AC150" s="16">
        <v>49.6</v>
      </c>
      <c r="AD150" s="16"/>
      <c r="AE150" s="16"/>
      <c r="AF150" s="16">
        <v>49.6</v>
      </c>
      <c r="AG150" s="16">
        <v>2023</v>
      </c>
      <c r="AH150" s="16" t="s">
        <v>607</v>
      </c>
      <c r="AI150" s="16" t="s">
        <v>601</v>
      </c>
      <c r="AJ150" s="16" t="s">
        <v>60</v>
      </c>
      <c r="AK150" s="16" t="s">
        <v>820</v>
      </c>
      <c r="AL150" s="16" t="s">
        <v>602</v>
      </c>
      <c r="AM150" s="16" t="s">
        <v>603</v>
      </c>
      <c r="AN150" s="1"/>
    </row>
    <row r="151" spans="1:40" s="3" customFormat="1" ht="356.25" customHeight="1" x14ac:dyDescent="0.25">
      <c r="A151" s="16">
        <v>146</v>
      </c>
      <c r="B151" s="161">
        <v>4</v>
      </c>
      <c r="C151" s="18" t="s">
        <v>270</v>
      </c>
      <c r="D151" s="22" t="s">
        <v>1878</v>
      </c>
      <c r="E151" s="42" t="s">
        <v>1232</v>
      </c>
      <c r="F151" s="15" t="s">
        <v>969</v>
      </c>
      <c r="G151" s="23" t="s">
        <v>970</v>
      </c>
      <c r="H151" s="16" t="s">
        <v>700</v>
      </c>
      <c r="I151" s="16" t="s">
        <v>30</v>
      </c>
      <c r="J151" s="18">
        <v>5.4</v>
      </c>
      <c r="K151" s="16" t="s">
        <v>1659</v>
      </c>
      <c r="L151" s="16" t="s">
        <v>99</v>
      </c>
      <c r="M151" s="16" t="s">
        <v>802</v>
      </c>
      <c r="N151" s="16" t="s">
        <v>2062</v>
      </c>
      <c r="O151" s="16" t="s">
        <v>1379</v>
      </c>
      <c r="P151" s="16" t="s">
        <v>1529</v>
      </c>
      <c r="Q151" s="18" t="s">
        <v>971</v>
      </c>
      <c r="R151" s="18" t="s">
        <v>31</v>
      </c>
      <c r="S151" s="16" t="s">
        <v>1944</v>
      </c>
      <c r="T151" s="16" t="s">
        <v>144</v>
      </c>
      <c r="U151" s="16" t="s">
        <v>684</v>
      </c>
      <c r="V151" s="18"/>
      <c r="W151" s="18"/>
      <c r="X151" s="18">
        <v>5.7</v>
      </c>
      <c r="Y151" s="18"/>
      <c r="Z151" s="18"/>
      <c r="AA151" s="18"/>
      <c r="AB151" s="18">
        <v>5.6</v>
      </c>
      <c r="AC151" s="18">
        <v>32</v>
      </c>
      <c r="AD151" s="18"/>
      <c r="AE151" s="18"/>
      <c r="AF151" s="18">
        <v>32</v>
      </c>
      <c r="AG151" s="16" t="s">
        <v>972</v>
      </c>
      <c r="AH151" s="16" t="s">
        <v>674</v>
      </c>
      <c r="AI151" s="16" t="s">
        <v>700</v>
      </c>
      <c r="AJ151" s="18" t="s">
        <v>60</v>
      </c>
      <c r="AK151" s="16" t="s">
        <v>973</v>
      </c>
      <c r="AL151" s="16" t="s">
        <v>974</v>
      </c>
      <c r="AM151" s="86" t="s">
        <v>1021</v>
      </c>
      <c r="AN151" s="1"/>
    </row>
    <row r="152" spans="1:40" s="3" customFormat="1" ht="372.75" customHeight="1" x14ac:dyDescent="0.25">
      <c r="A152" s="16">
        <v>147</v>
      </c>
      <c r="B152" s="157" t="s">
        <v>1874</v>
      </c>
      <c r="C152" s="16" t="s">
        <v>494</v>
      </c>
      <c r="D152" s="16" t="s">
        <v>1896</v>
      </c>
      <c r="E152" s="42" t="s">
        <v>1233</v>
      </c>
      <c r="F152" s="15" t="s">
        <v>1103</v>
      </c>
      <c r="G152" s="58" t="s">
        <v>1676</v>
      </c>
      <c r="H152" s="16" t="s">
        <v>585</v>
      </c>
      <c r="I152" s="16" t="s">
        <v>30</v>
      </c>
      <c r="J152" s="16">
        <v>7</v>
      </c>
      <c r="K152" s="16" t="s">
        <v>1659</v>
      </c>
      <c r="L152" s="16" t="s">
        <v>29</v>
      </c>
      <c r="M152" s="16" t="s">
        <v>523</v>
      </c>
      <c r="N152" s="16" t="s">
        <v>524</v>
      </c>
      <c r="O152" s="16" t="s">
        <v>1380</v>
      </c>
      <c r="P152" s="16" t="s">
        <v>1530</v>
      </c>
      <c r="Q152" s="16" t="s">
        <v>586</v>
      </c>
      <c r="R152" s="16" t="s">
        <v>31</v>
      </c>
      <c r="S152" s="16" t="s">
        <v>1944</v>
      </c>
      <c r="T152" s="16" t="s">
        <v>87</v>
      </c>
      <c r="U152" s="16" t="s">
        <v>58</v>
      </c>
      <c r="V152" s="16">
        <v>1.7</v>
      </c>
      <c r="W152" s="16"/>
      <c r="X152" s="16"/>
      <c r="Y152" s="16"/>
      <c r="Z152" s="16"/>
      <c r="AA152" s="16"/>
      <c r="AB152" s="16">
        <v>32.9</v>
      </c>
      <c r="AC152" s="16">
        <v>56</v>
      </c>
      <c r="AD152" s="16"/>
      <c r="AE152" s="16"/>
      <c r="AF152" s="16">
        <v>56</v>
      </c>
      <c r="AG152" s="40">
        <v>2023</v>
      </c>
      <c r="AH152" s="16" t="s">
        <v>587</v>
      </c>
      <c r="AI152" s="16" t="s">
        <v>588</v>
      </c>
      <c r="AJ152" s="16" t="s">
        <v>60</v>
      </c>
      <c r="AK152" s="16" t="s">
        <v>821</v>
      </c>
      <c r="AL152" s="16" t="s">
        <v>589</v>
      </c>
      <c r="AM152" s="16" t="s">
        <v>590</v>
      </c>
      <c r="AN152" s="9"/>
    </row>
    <row r="153" spans="1:40" s="3" customFormat="1" ht="365.25" customHeight="1" x14ac:dyDescent="0.25">
      <c r="A153" s="16">
        <v>148</v>
      </c>
      <c r="B153" s="157" t="s">
        <v>1874</v>
      </c>
      <c r="C153" s="16" t="s">
        <v>494</v>
      </c>
      <c r="D153" s="16" t="s">
        <v>1896</v>
      </c>
      <c r="E153" s="42" t="s">
        <v>1234</v>
      </c>
      <c r="F153" s="15" t="s">
        <v>628</v>
      </c>
      <c r="G153" s="54" t="s">
        <v>1844</v>
      </c>
      <c r="H153" s="16" t="s">
        <v>1845</v>
      </c>
      <c r="I153" s="16" t="s">
        <v>30</v>
      </c>
      <c r="J153" s="16">
        <v>4.2</v>
      </c>
      <c r="K153" s="16" t="s">
        <v>1659</v>
      </c>
      <c r="L153" s="16" t="s">
        <v>29</v>
      </c>
      <c r="M153" s="16" t="s">
        <v>523</v>
      </c>
      <c r="N153" s="16" t="s">
        <v>561</v>
      </c>
      <c r="O153" s="16" t="s">
        <v>1381</v>
      </c>
      <c r="P153" s="16" t="s">
        <v>1528</v>
      </c>
      <c r="Q153" s="16" t="s">
        <v>629</v>
      </c>
      <c r="R153" s="16" t="s">
        <v>456</v>
      </c>
      <c r="S153" s="16" t="s">
        <v>1944</v>
      </c>
      <c r="T153" s="16" t="s">
        <v>111</v>
      </c>
      <c r="U153" s="16" t="s">
        <v>58</v>
      </c>
      <c r="V153" s="16">
        <v>1</v>
      </c>
      <c r="W153" s="16"/>
      <c r="X153" s="16"/>
      <c r="Y153" s="16"/>
      <c r="Z153" s="16"/>
      <c r="AA153" s="16"/>
      <c r="AB153" s="16">
        <v>33.6</v>
      </c>
      <c r="AC153" s="16">
        <v>33.6</v>
      </c>
      <c r="AD153" s="16"/>
      <c r="AE153" s="16"/>
      <c r="AF153" s="16">
        <v>33.6</v>
      </c>
      <c r="AG153" s="16">
        <v>2023</v>
      </c>
      <c r="AH153" s="16" t="s">
        <v>607</v>
      </c>
      <c r="AI153" s="16" t="s">
        <v>630</v>
      </c>
      <c r="AJ153" s="16" t="s">
        <v>60</v>
      </c>
      <c r="AK153" s="16" t="s">
        <v>814</v>
      </c>
      <c r="AL153" s="16" t="s">
        <v>631</v>
      </c>
      <c r="AM153" s="16" t="s">
        <v>632</v>
      </c>
      <c r="AN153" s="9"/>
    </row>
    <row r="154" spans="1:40" s="2" customFormat="1" ht="358.5" customHeight="1" x14ac:dyDescent="0.25">
      <c r="A154" s="16">
        <v>149</v>
      </c>
      <c r="B154" s="157" t="s">
        <v>1874</v>
      </c>
      <c r="C154" s="16" t="s">
        <v>494</v>
      </c>
      <c r="D154" s="18" t="s">
        <v>1896</v>
      </c>
      <c r="E154" s="42" t="s">
        <v>1235</v>
      </c>
      <c r="F154" s="15" t="s">
        <v>975</v>
      </c>
      <c r="G154" s="23" t="s">
        <v>1846</v>
      </c>
      <c r="H154" s="16" t="s">
        <v>976</v>
      </c>
      <c r="I154" s="16" t="s">
        <v>30</v>
      </c>
      <c r="J154" s="18">
        <v>18.600000000000001</v>
      </c>
      <c r="K154" s="16" t="s">
        <v>1659</v>
      </c>
      <c r="L154" s="16" t="s">
        <v>99</v>
      </c>
      <c r="M154" s="16" t="s">
        <v>802</v>
      </c>
      <c r="N154" s="16" t="s">
        <v>2062</v>
      </c>
      <c r="O154" s="16" t="s">
        <v>1379</v>
      </c>
      <c r="P154" s="16" t="s">
        <v>1531</v>
      </c>
      <c r="Q154" s="18" t="s">
        <v>977</v>
      </c>
      <c r="R154" s="18" t="s">
        <v>31</v>
      </c>
      <c r="S154" s="16" t="s">
        <v>1944</v>
      </c>
      <c r="T154" s="16" t="s">
        <v>760</v>
      </c>
      <c r="U154" s="18" t="s">
        <v>309</v>
      </c>
      <c r="V154" s="18"/>
      <c r="W154" s="18"/>
      <c r="X154" s="18"/>
      <c r="Y154" s="18"/>
      <c r="Z154" s="18"/>
      <c r="AA154" s="16" t="s">
        <v>978</v>
      </c>
      <c r="AB154" s="18">
        <v>0.8</v>
      </c>
      <c r="AC154" s="18">
        <v>0.8</v>
      </c>
      <c r="AD154" s="18"/>
      <c r="AE154" s="18"/>
      <c r="AF154" s="18">
        <v>0.8</v>
      </c>
      <c r="AG154" s="87">
        <v>45103</v>
      </c>
      <c r="AH154" s="16" t="s">
        <v>674</v>
      </c>
      <c r="AI154" s="16" t="s">
        <v>979</v>
      </c>
      <c r="AJ154" s="16" t="s">
        <v>60</v>
      </c>
      <c r="AK154" s="16" t="s">
        <v>1648</v>
      </c>
      <c r="AL154" s="16" t="s">
        <v>676</v>
      </c>
      <c r="AM154" s="40" t="s">
        <v>1021</v>
      </c>
    </row>
    <row r="155" spans="1:40" s="2" customFormat="1" ht="372.75" customHeight="1" x14ac:dyDescent="0.25">
      <c r="A155" s="16">
        <v>150</v>
      </c>
      <c r="B155" s="157" t="s">
        <v>1874</v>
      </c>
      <c r="C155" s="16" t="s">
        <v>494</v>
      </c>
      <c r="D155" s="16" t="s">
        <v>1896</v>
      </c>
      <c r="E155" s="42" t="s">
        <v>1236</v>
      </c>
      <c r="F155" s="15" t="s">
        <v>672</v>
      </c>
      <c r="G155" s="24" t="s">
        <v>1847</v>
      </c>
      <c r="H155" s="16" t="s">
        <v>673</v>
      </c>
      <c r="I155" s="16" t="s">
        <v>30</v>
      </c>
      <c r="J155" s="16">
        <v>18.600000000000001</v>
      </c>
      <c r="K155" s="16" t="s">
        <v>1659</v>
      </c>
      <c r="L155" s="16" t="s">
        <v>29</v>
      </c>
      <c r="M155" s="16" t="s">
        <v>1041</v>
      </c>
      <c r="N155" s="16" t="s">
        <v>2062</v>
      </c>
      <c r="O155" s="16" t="s">
        <v>1377</v>
      </c>
      <c r="P155" s="16" t="s">
        <v>1533</v>
      </c>
      <c r="Q155" s="16" t="s">
        <v>1532</v>
      </c>
      <c r="R155" s="16" t="s">
        <v>31</v>
      </c>
      <c r="S155" s="16" t="s">
        <v>1944</v>
      </c>
      <c r="T155" s="16" t="s">
        <v>1944</v>
      </c>
      <c r="U155" s="16"/>
      <c r="V155" s="16">
        <v>5</v>
      </c>
      <c r="W155" s="16"/>
      <c r="X155" s="16"/>
      <c r="Y155" s="16"/>
      <c r="Z155" s="16"/>
      <c r="AA155" s="16"/>
      <c r="AB155" s="16">
        <v>66.959999999999994</v>
      </c>
      <c r="AC155" s="16">
        <v>334.8</v>
      </c>
      <c r="AD155" s="16"/>
      <c r="AE155" s="16"/>
      <c r="AF155" s="16">
        <v>334.8</v>
      </c>
      <c r="AG155" s="16" t="s">
        <v>667</v>
      </c>
      <c r="AH155" s="16" t="s">
        <v>674</v>
      </c>
      <c r="AI155" s="16" t="s">
        <v>675</v>
      </c>
      <c r="AJ155" s="16" t="s">
        <v>60</v>
      </c>
      <c r="AK155" s="16" t="s">
        <v>1104</v>
      </c>
      <c r="AL155" s="16" t="s">
        <v>676</v>
      </c>
      <c r="AM155" s="40" t="s">
        <v>671</v>
      </c>
      <c r="AN155" s="10"/>
    </row>
    <row r="156" spans="1:40" s="3" customFormat="1" ht="371.25" customHeight="1" x14ac:dyDescent="0.25">
      <c r="A156" s="16">
        <v>151</v>
      </c>
      <c r="B156" s="157" t="s">
        <v>1874</v>
      </c>
      <c r="C156" s="16" t="s">
        <v>494</v>
      </c>
      <c r="D156" s="16" t="s">
        <v>1896</v>
      </c>
      <c r="E156" s="42" t="s">
        <v>1237</v>
      </c>
      <c r="F156" s="15" t="s">
        <v>633</v>
      </c>
      <c r="G156" s="54" t="s">
        <v>1848</v>
      </c>
      <c r="H156" s="16" t="s">
        <v>634</v>
      </c>
      <c r="I156" s="16" t="s">
        <v>30</v>
      </c>
      <c r="J156" s="16">
        <v>3.4</v>
      </c>
      <c r="K156" s="16" t="s">
        <v>1659</v>
      </c>
      <c r="L156" s="16" t="s">
        <v>29</v>
      </c>
      <c r="M156" s="23" t="s">
        <v>523</v>
      </c>
      <c r="N156" s="23" t="s">
        <v>524</v>
      </c>
      <c r="O156" s="16" t="s">
        <v>1382</v>
      </c>
      <c r="P156" s="16" t="s">
        <v>1534</v>
      </c>
      <c r="Q156" s="16" t="s">
        <v>635</v>
      </c>
      <c r="R156" s="16" t="s">
        <v>31</v>
      </c>
      <c r="S156" s="16" t="s">
        <v>1944</v>
      </c>
      <c r="T156" s="16" t="s">
        <v>1944</v>
      </c>
      <c r="U156" s="16" t="s">
        <v>58</v>
      </c>
      <c r="V156" s="16">
        <v>0.9</v>
      </c>
      <c r="W156" s="16"/>
      <c r="X156" s="16"/>
      <c r="Y156" s="16"/>
      <c r="Z156" s="16"/>
      <c r="AA156" s="16"/>
      <c r="AB156" s="16">
        <v>30.2</v>
      </c>
      <c r="AC156" s="16">
        <v>27.2</v>
      </c>
      <c r="AD156" s="16"/>
      <c r="AE156" s="16"/>
      <c r="AF156" s="16">
        <v>27.2</v>
      </c>
      <c r="AG156" s="16">
        <v>2023</v>
      </c>
      <c r="AH156" s="16" t="s">
        <v>607</v>
      </c>
      <c r="AI156" s="16" t="s">
        <v>636</v>
      </c>
      <c r="AJ156" s="16" t="s">
        <v>60</v>
      </c>
      <c r="AK156" s="16" t="s">
        <v>813</v>
      </c>
      <c r="AL156" s="16" t="s">
        <v>637</v>
      </c>
      <c r="AM156" s="16" t="s">
        <v>638</v>
      </c>
      <c r="AN156" s="10"/>
    </row>
    <row r="157" spans="1:40" s="3" customFormat="1" ht="371.25" customHeight="1" x14ac:dyDescent="0.25">
      <c r="A157" s="16">
        <v>152</v>
      </c>
      <c r="B157" s="157">
        <v>10</v>
      </c>
      <c r="C157" s="40" t="s">
        <v>1881</v>
      </c>
      <c r="D157" s="16" t="s">
        <v>1882</v>
      </c>
      <c r="E157" s="42" t="s">
        <v>1238</v>
      </c>
      <c r="F157" s="15" t="s">
        <v>652</v>
      </c>
      <c r="G157" s="54" t="s">
        <v>1849</v>
      </c>
      <c r="H157" s="16" t="s">
        <v>636</v>
      </c>
      <c r="I157" s="16" t="s">
        <v>30</v>
      </c>
      <c r="J157" s="16">
        <v>13.555999999999999</v>
      </c>
      <c r="K157" s="16" t="s">
        <v>1659</v>
      </c>
      <c r="L157" s="16" t="s">
        <v>29</v>
      </c>
      <c r="M157" s="16" t="s">
        <v>523</v>
      </c>
      <c r="N157" s="16" t="s">
        <v>524</v>
      </c>
      <c r="O157" s="16" t="s">
        <v>1382</v>
      </c>
      <c r="P157" s="16" t="s">
        <v>1534</v>
      </c>
      <c r="Q157" s="16" t="s">
        <v>635</v>
      </c>
      <c r="R157" s="16" t="s">
        <v>31</v>
      </c>
      <c r="S157" s="16" t="s">
        <v>1944</v>
      </c>
      <c r="T157" s="16" t="s">
        <v>1944</v>
      </c>
      <c r="U157" s="16" t="s">
        <v>58</v>
      </c>
      <c r="V157" s="16"/>
      <c r="W157" s="16"/>
      <c r="X157" s="16"/>
      <c r="Y157" s="16"/>
      <c r="Z157" s="16">
        <v>60000</v>
      </c>
      <c r="AA157" s="16"/>
      <c r="AB157" s="16">
        <v>6.9999999999999999E-4</v>
      </c>
      <c r="AC157" s="16">
        <v>40</v>
      </c>
      <c r="AD157" s="16"/>
      <c r="AE157" s="16"/>
      <c r="AF157" s="16">
        <v>40</v>
      </c>
      <c r="AG157" s="16">
        <v>2023</v>
      </c>
      <c r="AH157" s="16" t="s">
        <v>653</v>
      </c>
      <c r="AI157" s="16" t="s">
        <v>636</v>
      </c>
      <c r="AJ157" s="16" t="s">
        <v>60</v>
      </c>
      <c r="AK157" s="16" t="s">
        <v>654</v>
      </c>
      <c r="AL157" s="16" t="s">
        <v>637</v>
      </c>
      <c r="AM157" s="16" t="s">
        <v>655</v>
      </c>
      <c r="AN157" s="10"/>
    </row>
    <row r="158" spans="1:40" s="3" customFormat="1" ht="371.25" customHeight="1" x14ac:dyDescent="0.25">
      <c r="A158" s="16">
        <v>153</v>
      </c>
      <c r="B158" s="157" t="s">
        <v>1874</v>
      </c>
      <c r="C158" s="16" t="s">
        <v>494</v>
      </c>
      <c r="D158" s="16" t="s">
        <v>1896</v>
      </c>
      <c r="E158" s="42" t="s">
        <v>1239</v>
      </c>
      <c r="F158" s="15" t="s">
        <v>604</v>
      </c>
      <c r="G158" s="54" t="s">
        <v>1850</v>
      </c>
      <c r="H158" s="16" t="s">
        <v>605</v>
      </c>
      <c r="I158" s="16" t="s">
        <v>30</v>
      </c>
      <c r="J158" s="16">
        <v>6</v>
      </c>
      <c r="K158" s="16" t="s">
        <v>1659</v>
      </c>
      <c r="L158" s="16" t="s">
        <v>29</v>
      </c>
      <c r="M158" s="16" t="s">
        <v>523</v>
      </c>
      <c r="N158" s="16" t="s">
        <v>561</v>
      </c>
      <c r="O158" s="16" t="s">
        <v>1383</v>
      </c>
      <c r="P158" s="16" t="s">
        <v>1535</v>
      </c>
      <c r="Q158" s="16" t="s">
        <v>606</v>
      </c>
      <c r="R158" s="16" t="s">
        <v>31</v>
      </c>
      <c r="S158" s="16" t="s">
        <v>1944</v>
      </c>
      <c r="T158" s="16" t="s">
        <v>1944</v>
      </c>
      <c r="U158" s="16"/>
      <c r="V158" s="16">
        <v>1.5</v>
      </c>
      <c r="W158" s="16"/>
      <c r="X158" s="16"/>
      <c r="Y158" s="16"/>
      <c r="Z158" s="16"/>
      <c r="AA158" s="16"/>
      <c r="AB158" s="16">
        <v>32</v>
      </c>
      <c r="AC158" s="16">
        <v>48</v>
      </c>
      <c r="AD158" s="16"/>
      <c r="AE158" s="16"/>
      <c r="AF158" s="16">
        <v>48</v>
      </c>
      <c r="AG158" s="16">
        <v>2023</v>
      </c>
      <c r="AH158" s="16" t="s">
        <v>607</v>
      </c>
      <c r="AI158" s="16" t="s">
        <v>608</v>
      </c>
      <c r="AJ158" s="16" t="s">
        <v>60</v>
      </c>
      <c r="AK158" s="16" t="s">
        <v>819</v>
      </c>
      <c r="AL158" s="16" t="s">
        <v>609</v>
      </c>
      <c r="AM158" s="16" t="s">
        <v>610</v>
      </c>
      <c r="AN158" s="10"/>
    </row>
    <row r="159" spans="1:40" s="3" customFormat="1" ht="376.5" customHeight="1" x14ac:dyDescent="0.25">
      <c r="A159" s="16">
        <v>154</v>
      </c>
      <c r="B159" s="157" t="s">
        <v>1874</v>
      </c>
      <c r="C159" s="16" t="s">
        <v>494</v>
      </c>
      <c r="D159" s="16" t="s">
        <v>1896</v>
      </c>
      <c r="E159" s="42" t="s">
        <v>1240</v>
      </c>
      <c r="F159" s="15" t="s">
        <v>696</v>
      </c>
      <c r="G159" s="15" t="s">
        <v>697</v>
      </c>
      <c r="H159" s="16" t="s">
        <v>698</v>
      </c>
      <c r="I159" s="16" t="s">
        <v>30</v>
      </c>
      <c r="J159" s="16">
        <v>2.2000000000000002</v>
      </c>
      <c r="K159" s="16" t="s">
        <v>1659</v>
      </c>
      <c r="L159" s="16" t="s">
        <v>29</v>
      </c>
      <c r="M159" s="16" t="s">
        <v>1041</v>
      </c>
      <c r="N159" s="16" t="s">
        <v>2062</v>
      </c>
      <c r="O159" s="16" t="s">
        <v>1384</v>
      </c>
      <c r="P159" s="16" t="s">
        <v>1537</v>
      </c>
      <c r="Q159" s="16" t="s">
        <v>1536</v>
      </c>
      <c r="R159" s="16" t="s">
        <v>31</v>
      </c>
      <c r="S159" s="16" t="s">
        <v>1944</v>
      </c>
      <c r="T159" s="16" t="s">
        <v>1944</v>
      </c>
      <c r="U159" s="16" t="s">
        <v>666</v>
      </c>
      <c r="V159" s="16">
        <v>0.25</v>
      </c>
      <c r="W159" s="16"/>
      <c r="X159" s="16"/>
      <c r="Y159" s="16"/>
      <c r="Z159" s="16"/>
      <c r="AA159" s="16"/>
      <c r="AB159" s="16">
        <v>80</v>
      </c>
      <c r="AC159" s="16">
        <v>20</v>
      </c>
      <c r="AD159" s="16"/>
      <c r="AE159" s="16"/>
      <c r="AF159" s="16">
        <v>20</v>
      </c>
      <c r="AG159" s="16" t="s">
        <v>699</v>
      </c>
      <c r="AH159" s="16" t="s">
        <v>674</v>
      </c>
      <c r="AI159" s="16" t="s">
        <v>700</v>
      </c>
      <c r="AJ159" s="16" t="s">
        <v>60</v>
      </c>
      <c r="AK159" s="16" t="s">
        <v>701</v>
      </c>
      <c r="AL159" s="16" t="s">
        <v>1851</v>
      </c>
      <c r="AM159" s="40" t="s">
        <v>702</v>
      </c>
      <c r="AN159" s="10"/>
    </row>
    <row r="160" spans="1:40" s="3" customFormat="1" ht="372" customHeight="1" x14ac:dyDescent="0.25">
      <c r="A160" s="16">
        <v>155</v>
      </c>
      <c r="B160" s="162" t="s">
        <v>1874</v>
      </c>
      <c r="C160" s="35" t="s">
        <v>494</v>
      </c>
      <c r="D160" s="35" t="s">
        <v>1896</v>
      </c>
      <c r="E160" s="46" t="s">
        <v>1241</v>
      </c>
      <c r="F160" s="25" t="s">
        <v>990</v>
      </c>
      <c r="G160" s="25" t="s">
        <v>1852</v>
      </c>
      <c r="H160" s="35" t="s">
        <v>991</v>
      </c>
      <c r="I160" s="16" t="s">
        <v>30</v>
      </c>
      <c r="J160" s="35">
        <v>2.1</v>
      </c>
      <c r="K160" s="16" t="s">
        <v>1659</v>
      </c>
      <c r="L160" s="35" t="s">
        <v>99</v>
      </c>
      <c r="M160" s="35" t="s">
        <v>802</v>
      </c>
      <c r="N160" s="35" t="s">
        <v>2062</v>
      </c>
      <c r="O160" s="35" t="s">
        <v>1385</v>
      </c>
      <c r="P160" s="88" t="s">
        <v>1538</v>
      </c>
      <c r="Q160" s="88" t="s">
        <v>992</v>
      </c>
      <c r="R160" s="35" t="s">
        <v>31</v>
      </c>
      <c r="S160" s="16" t="s">
        <v>1944</v>
      </c>
      <c r="T160" s="16" t="s">
        <v>1944</v>
      </c>
      <c r="U160" s="35" t="s">
        <v>309</v>
      </c>
      <c r="V160" s="35">
        <v>0.58840000000000003</v>
      </c>
      <c r="W160" s="25"/>
      <c r="X160" s="25"/>
      <c r="Y160" s="25"/>
      <c r="Z160" s="25"/>
      <c r="AA160" s="25"/>
      <c r="AB160" s="46">
        <v>16.989999999999998</v>
      </c>
      <c r="AC160" s="35">
        <v>10</v>
      </c>
      <c r="AD160" s="25"/>
      <c r="AE160" s="25"/>
      <c r="AF160" s="35">
        <v>10</v>
      </c>
      <c r="AG160" s="35" t="s">
        <v>993</v>
      </c>
      <c r="AH160" s="35" t="s">
        <v>674</v>
      </c>
      <c r="AI160" s="35" t="s">
        <v>994</v>
      </c>
      <c r="AJ160" s="35" t="s">
        <v>60</v>
      </c>
      <c r="AK160" s="35" t="s">
        <v>995</v>
      </c>
      <c r="AL160" s="89" t="s">
        <v>996</v>
      </c>
      <c r="AM160" s="90" t="s">
        <v>1021</v>
      </c>
      <c r="AN160" s="10"/>
    </row>
    <row r="161" spans="1:282" s="2" customFormat="1" ht="232.5" customHeight="1" x14ac:dyDescent="0.25">
      <c r="A161" s="16">
        <v>156</v>
      </c>
      <c r="B161" s="161">
        <v>4</v>
      </c>
      <c r="C161" s="18" t="s">
        <v>270</v>
      </c>
      <c r="D161" s="16" t="s">
        <v>1878</v>
      </c>
      <c r="E161" s="42" t="s">
        <v>1242</v>
      </c>
      <c r="F161" s="15" t="s">
        <v>997</v>
      </c>
      <c r="G161" s="15" t="s">
        <v>998</v>
      </c>
      <c r="H161" s="16" t="s">
        <v>994</v>
      </c>
      <c r="I161" s="16" t="s">
        <v>30</v>
      </c>
      <c r="J161" s="16">
        <v>6.2</v>
      </c>
      <c r="K161" s="16" t="s">
        <v>1659</v>
      </c>
      <c r="L161" s="16" t="s">
        <v>99</v>
      </c>
      <c r="M161" s="16" t="s">
        <v>802</v>
      </c>
      <c r="N161" s="16" t="s">
        <v>2062</v>
      </c>
      <c r="O161" s="35" t="s">
        <v>1385</v>
      </c>
      <c r="P161" s="16" t="s">
        <v>1541</v>
      </c>
      <c r="Q161" s="16" t="s">
        <v>1540</v>
      </c>
      <c r="R161" s="16" t="s">
        <v>999</v>
      </c>
      <c r="S161" s="16" t="s">
        <v>1944</v>
      </c>
      <c r="T161" s="40" t="s">
        <v>1542</v>
      </c>
      <c r="U161" s="16" t="s">
        <v>309</v>
      </c>
      <c r="V161" s="16"/>
      <c r="W161" s="16"/>
      <c r="X161" s="16">
        <v>96</v>
      </c>
      <c r="Y161" s="16"/>
      <c r="Z161" s="16"/>
      <c r="AA161" s="16"/>
      <c r="AB161" s="16">
        <v>0.31</v>
      </c>
      <c r="AC161" s="16">
        <v>30</v>
      </c>
      <c r="AD161" s="16"/>
      <c r="AE161" s="16"/>
      <c r="AF161" s="16">
        <v>30</v>
      </c>
      <c r="AG161" s="16" t="s">
        <v>993</v>
      </c>
      <c r="AH161" s="16" t="s">
        <v>674</v>
      </c>
      <c r="AI161" s="16" t="s">
        <v>994</v>
      </c>
      <c r="AJ161" s="16" t="s">
        <v>60</v>
      </c>
      <c r="AK161" s="16" t="s">
        <v>1648</v>
      </c>
      <c r="AL161" s="16" t="s">
        <v>1000</v>
      </c>
      <c r="AM161" s="40" t="s">
        <v>1021</v>
      </c>
      <c r="AN161" s="10"/>
    </row>
    <row r="162" spans="1:282" s="10" customFormat="1" ht="214.5" customHeight="1" x14ac:dyDescent="0.25">
      <c r="A162" s="16">
        <v>157</v>
      </c>
      <c r="B162" s="157" t="s">
        <v>1874</v>
      </c>
      <c r="C162" s="16" t="s">
        <v>494</v>
      </c>
      <c r="D162" s="18" t="s">
        <v>1896</v>
      </c>
      <c r="E162" s="42" t="s">
        <v>1243</v>
      </c>
      <c r="F162" s="15" t="s">
        <v>1006</v>
      </c>
      <c r="G162" s="15" t="s">
        <v>1853</v>
      </c>
      <c r="H162" s="16" t="s">
        <v>1007</v>
      </c>
      <c r="I162" s="16" t="s">
        <v>30</v>
      </c>
      <c r="J162" s="18">
        <v>7.633</v>
      </c>
      <c r="K162" s="16" t="s">
        <v>1659</v>
      </c>
      <c r="L162" s="16" t="s">
        <v>99</v>
      </c>
      <c r="M162" s="16" t="s">
        <v>802</v>
      </c>
      <c r="N162" s="16" t="s">
        <v>2062</v>
      </c>
      <c r="O162" s="16" t="s">
        <v>1385</v>
      </c>
      <c r="P162" s="16" t="s">
        <v>1544</v>
      </c>
      <c r="Q162" s="16" t="s">
        <v>992</v>
      </c>
      <c r="R162" s="18" t="s">
        <v>31</v>
      </c>
      <c r="S162" s="16" t="s">
        <v>1944</v>
      </c>
      <c r="T162" s="16" t="s">
        <v>1543</v>
      </c>
      <c r="U162" s="23" t="s">
        <v>309</v>
      </c>
      <c r="V162" s="16">
        <v>0.6</v>
      </c>
      <c r="W162" s="23"/>
      <c r="X162" s="23"/>
      <c r="Y162" s="23"/>
      <c r="Z162" s="23"/>
      <c r="AA162" s="23"/>
      <c r="AB162" s="16">
        <v>4</v>
      </c>
      <c r="AC162" s="72">
        <v>2</v>
      </c>
      <c r="AD162" s="23"/>
      <c r="AE162" s="23"/>
      <c r="AF162" s="72">
        <v>2</v>
      </c>
      <c r="AG162" s="16" t="s">
        <v>706</v>
      </c>
      <c r="AH162" s="16" t="s">
        <v>674</v>
      </c>
      <c r="AI162" s="16" t="s">
        <v>1007</v>
      </c>
      <c r="AJ162" s="16" t="s">
        <v>60</v>
      </c>
      <c r="AK162" s="16" t="s">
        <v>1654</v>
      </c>
      <c r="AL162" s="15" t="s">
        <v>1008</v>
      </c>
      <c r="AM162" s="40" t="s">
        <v>1021</v>
      </c>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c r="GI162" s="114"/>
      <c r="GJ162" s="114"/>
      <c r="GK162" s="114"/>
      <c r="GL162" s="114"/>
      <c r="GM162" s="114"/>
      <c r="GN162" s="114"/>
      <c r="GO162" s="114"/>
      <c r="GP162" s="114"/>
      <c r="GQ162" s="114"/>
      <c r="GR162" s="114"/>
      <c r="GS162" s="114"/>
      <c r="GT162" s="114"/>
      <c r="GU162" s="114"/>
      <c r="GV162" s="114"/>
      <c r="GW162" s="114"/>
      <c r="GX162" s="114"/>
      <c r="GY162" s="114"/>
      <c r="GZ162" s="114"/>
      <c r="HA162" s="114"/>
      <c r="HB162" s="114"/>
      <c r="HC162" s="114"/>
      <c r="HD162" s="114"/>
      <c r="HE162" s="114"/>
      <c r="HF162" s="114"/>
      <c r="HG162" s="114"/>
      <c r="HH162" s="114"/>
      <c r="HI162" s="114"/>
      <c r="HJ162" s="114"/>
      <c r="HK162" s="114"/>
      <c r="HL162" s="114"/>
      <c r="HM162" s="114"/>
      <c r="HN162" s="114"/>
      <c r="HO162" s="114"/>
      <c r="HP162" s="114"/>
      <c r="HQ162" s="114"/>
      <c r="HR162" s="114"/>
      <c r="HS162" s="114"/>
      <c r="HT162" s="114"/>
      <c r="HU162" s="114"/>
      <c r="HV162" s="114"/>
      <c r="HW162" s="114"/>
      <c r="HX162" s="114"/>
      <c r="HY162" s="114"/>
      <c r="HZ162" s="114"/>
      <c r="IA162" s="114"/>
      <c r="IB162" s="114"/>
      <c r="IC162" s="114"/>
      <c r="ID162" s="114"/>
      <c r="IE162" s="114"/>
      <c r="IF162" s="114"/>
      <c r="IG162" s="114"/>
      <c r="IH162" s="114"/>
      <c r="II162" s="114"/>
      <c r="IJ162" s="114"/>
      <c r="IK162" s="114"/>
      <c r="IL162" s="114"/>
      <c r="IM162" s="114"/>
      <c r="IN162" s="114"/>
      <c r="IO162" s="114"/>
      <c r="IP162" s="114"/>
      <c r="IQ162" s="114"/>
      <c r="IR162" s="114"/>
      <c r="IS162" s="114"/>
      <c r="IT162" s="114"/>
      <c r="IU162" s="114"/>
      <c r="IV162" s="114"/>
      <c r="IW162" s="114"/>
      <c r="IX162" s="114"/>
      <c r="IY162" s="114"/>
      <c r="IZ162" s="114"/>
      <c r="JA162" s="114"/>
      <c r="JB162" s="114"/>
      <c r="JC162" s="114"/>
      <c r="JD162" s="114"/>
      <c r="JE162" s="114"/>
      <c r="JF162" s="114"/>
      <c r="JG162" s="114"/>
      <c r="JH162" s="114"/>
      <c r="JI162" s="114"/>
      <c r="JJ162" s="114"/>
      <c r="JK162" s="114"/>
      <c r="JL162" s="114"/>
      <c r="JM162" s="114"/>
      <c r="JN162" s="114"/>
      <c r="JO162" s="114"/>
      <c r="JP162" s="114"/>
      <c r="JQ162" s="114"/>
      <c r="JR162" s="114"/>
      <c r="JS162" s="114"/>
      <c r="JT162" s="114"/>
      <c r="JU162" s="114"/>
      <c r="JV162" s="114"/>
    </row>
    <row r="163" spans="1:282" s="10" customFormat="1" ht="409.5" customHeight="1" x14ac:dyDescent="0.25">
      <c r="A163" s="16">
        <v>158</v>
      </c>
      <c r="B163" s="157" t="s">
        <v>1874</v>
      </c>
      <c r="C163" s="16" t="s">
        <v>494</v>
      </c>
      <c r="D163" s="16" t="s">
        <v>1896</v>
      </c>
      <c r="E163" s="42" t="s">
        <v>1244</v>
      </c>
      <c r="F163" s="15" t="s">
        <v>677</v>
      </c>
      <c r="G163" s="24" t="s">
        <v>967</v>
      </c>
      <c r="H163" s="16" t="s">
        <v>1854</v>
      </c>
      <c r="I163" s="16" t="s">
        <v>30</v>
      </c>
      <c r="J163" s="16">
        <v>15.9</v>
      </c>
      <c r="K163" s="16" t="s">
        <v>1659</v>
      </c>
      <c r="L163" s="16" t="s">
        <v>29</v>
      </c>
      <c r="M163" s="16" t="s">
        <v>1041</v>
      </c>
      <c r="N163" s="16" t="s">
        <v>2062</v>
      </c>
      <c r="O163" s="16" t="s">
        <v>1386</v>
      </c>
      <c r="P163" s="16" t="s">
        <v>1539</v>
      </c>
      <c r="Q163" s="16" t="s">
        <v>1105</v>
      </c>
      <c r="R163" s="16" t="s">
        <v>456</v>
      </c>
      <c r="S163" s="16" t="s">
        <v>1944</v>
      </c>
      <c r="T163" s="16" t="s">
        <v>32</v>
      </c>
      <c r="U163" s="16"/>
      <c r="V163" s="16">
        <v>1.5</v>
      </c>
      <c r="W163" s="16"/>
      <c r="X163" s="16"/>
      <c r="Y163" s="16"/>
      <c r="Z163" s="16"/>
      <c r="AA163" s="16"/>
      <c r="AB163" s="16">
        <v>116.73</v>
      </c>
      <c r="AC163" s="16">
        <v>175.1</v>
      </c>
      <c r="AD163" s="16"/>
      <c r="AE163" s="16"/>
      <c r="AF163" s="16">
        <v>175.1</v>
      </c>
      <c r="AG163" s="16" t="s">
        <v>678</v>
      </c>
      <c r="AH163" s="16" t="s">
        <v>674</v>
      </c>
      <c r="AI163" s="16" t="s">
        <v>679</v>
      </c>
      <c r="AJ163" s="16" t="s">
        <v>60</v>
      </c>
      <c r="AK163" s="16" t="s">
        <v>1106</v>
      </c>
      <c r="AL163" s="16" t="s">
        <v>680</v>
      </c>
      <c r="AM163" s="40" t="s">
        <v>681</v>
      </c>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c r="GI163" s="114"/>
      <c r="GJ163" s="114"/>
      <c r="GK163" s="114"/>
      <c r="GL163" s="114"/>
      <c r="GM163" s="114"/>
      <c r="GN163" s="114"/>
      <c r="GO163" s="114"/>
      <c r="GP163" s="114"/>
      <c r="GQ163" s="114"/>
      <c r="GR163" s="114"/>
      <c r="GS163" s="114"/>
      <c r="GT163" s="114"/>
      <c r="GU163" s="114"/>
      <c r="GV163" s="114"/>
      <c r="GW163" s="114"/>
      <c r="GX163" s="114"/>
      <c r="GY163" s="114"/>
      <c r="GZ163" s="114"/>
      <c r="HA163" s="114"/>
      <c r="HB163" s="114"/>
      <c r="HC163" s="114"/>
      <c r="HD163" s="114"/>
      <c r="HE163" s="114"/>
      <c r="HF163" s="114"/>
      <c r="HG163" s="114"/>
      <c r="HH163" s="114"/>
      <c r="HI163" s="114"/>
      <c r="HJ163" s="114"/>
      <c r="HK163" s="114"/>
      <c r="HL163" s="114"/>
      <c r="HM163" s="114"/>
      <c r="HN163" s="114"/>
      <c r="HO163" s="114"/>
      <c r="HP163" s="114"/>
      <c r="HQ163" s="114"/>
      <c r="HR163" s="114"/>
      <c r="HS163" s="114"/>
      <c r="HT163" s="114"/>
      <c r="HU163" s="114"/>
      <c r="HV163" s="114"/>
      <c r="HW163" s="114"/>
      <c r="HX163" s="114"/>
      <c r="HY163" s="114"/>
      <c r="HZ163" s="114"/>
      <c r="IA163" s="114"/>
      <c r="IB163" s="114"/>
      <c r="IC163" s="114"/>
      <c r="ID163" s="114"/>
      <c r="IE163" s="114"/>
      <c r="IF163" s="114"/>
      <c r="IG163" s="114"/>
      <c r="IH163" s="114"/>
      <c r="II163" s="114"/>
      <c r="IJ163" s="114"/>
      <c r="IK163" s="114"/>
      <c r="IL163" s="114"/>
      <c r="IM163" s="114"/>
      <c r="IN163" s="114"/>
      <c r="IO163" s="114"/>
      <c r="IP163" s="114"/>
      <c r="IQ163" s="114"/>
      <c r="IR163" s="114"/>
      <c r="IS163" s="114"/>
      <c r="IT163" s="114"/>
      <c r="IU163" s="114"/>
      <c r="IV163" s="114"/>
      <c r="IW163" s="114"/>
      <c r="IX163" s="114"/>
      <c r="IY163" s="114"/>
      <c r="IZ163" s="114"/>
      <c r="JA163" s="114"/>
      <c r="JB163" s="114"/>
      <c r="JC163" s="114"/>
      <c r="JD163" s="114"/>
      <c r="JE163" s="114"/>
      <c r="JF163" s="114"/>
      <c r="JG163" s="114"/>
      <c r="JH163" s="114"/>
      <c r="JI163" s="114"/>
      <c r="JJ163" s="114"/>
      <c r="JK163" s="114"/>
      <c r="JL163" s="114"/>
      <c r="JM163" s="114"/>
      <c r="JN163" s="114"/>
      <c r="JO163" s="114"/>
      <c r="JP163" s="114"/>
      <c r="JQ163" s="114"/>
      <c r="JR163" s="114"/>
      <c r="JS163" s="114"/>
      <c r="JT163" s="114"/>
      <c r="JU163" s="114"/>
      <c r="JV163" s="114"/>
    </row>
    <row r="164" spans="1:282" s="2" customFormat="1" ht="76.5" x14ac:dyDescent="0.25">
      <c r="A164" s="16">
        <v>159</v>
      </c>
      <c r="B164" s="161">
        <v>4</v>
      </c>
      <c r="C164" s="18" t="s">
        <v>270</v>
      </c>
      <c r="D164" s="16" t="s">
        <v>1878</v>
      </c>
      <c r="E164" s="47" t="s">
        <v>1245</v>
      </c>
      <c r="F164" s="15" t="s">
        <v>997</v>
      </c>
      <c r="G164" s="15" t="s">
        <v>1001</v>
      </c>
      <c r="H164" s="16" t="s">
        <v>1002</v>
      </c>
      <c r="I164" s="16" t="s">
        <v>30</v>
      </c>
      <c r="J164" s="16">
        <v>2.5</v>
      </c>
      <c r="K164" s="16" t="s">
        <v>1659</v>
      </c>
      <c r="L164" s="16" t="s">
        <v>99</v>
      </c>
      <c r="M164" s="16" t="s">
        <v>802</v>
      </c>
      <c r="N164" s="16" t="s">
        <v>1246</v>
      </c>
      <c r="O164" s="16" t="s">
        <v>1387</v>
      </c>
      <c r="P164" s="16" t="s">
        <v>1545</v>
      </c>
      <c r="Q164" s="16" t="s">
        <v>1003</v>
      </c>
      <c r="R164" s="16" t="s">
        <v>31</v>
      </c>
      <c r="S164" s="16" t="s">
        <v>1944</v>
      </c>
      <c r="T164" s="16" t="s">
        <v>134</v>
      </c>
      <c r="U164" s="16" t="s">
        <v>666</v>
      </c>
      <c r="V164" s="16"/>
      <c r="W164" s="16"/>
      <c r="X164" s="16">
        <v>7</v>
      </c>
      <c r="Y164" s="16"/>
      <c r="Z164" s="16"/>
      <c r="AA164" s="16"/>
      <c r="AB164" s="16">
        <v>0.42</v>
      </c>
      <c r="AC164" s="72">
        <v>3</v>
      </c>
      <c r="AD164" s="16"/>
      <c r="AE164" s="16"/>
      <c r="AF164" s="72">
        <v>3</v>
      </c>
      <c r="AG164" s="91">
        <v>45139</v>
      </c>
      <c r="AH164" s="16" t="s">
        <v>674</v>
      </c>
      <c r="AI164" s="16" t="s">
        <v>1002</v>
      </c>
      <c r="AJ164" s="16" t="s">
        <v>60</v>
      </c>
      <c r="AK164" s="16" t="s">
        <v>1004</v>
      </c>
      <c r="AL164" s="16" t="s">
        <v>1005</v>
      </c>
      <c r="AM164" s="40" t="s">
        <v>1023</v>
      </c>
      <c r="AN164" s="10"/>
    </row>
    <row r="165" spans="1:282" s="131" customFormat="1" ht="326.25" customHeight="1" x14ac:dyDescent="0.25">
      <c r="A165" s="16">
        <v>160</v>
      </c>
      <c r="B165" s="157" t="s">
        <v>1874</v>
      </c>
      <c r="C165" s="16" t="s">
        <v>494</v>
      </c>
      <c r="D165" s="16" t="s">
        <v>1896</v>
      </c>
      <c r="E165" s="42" t="s">
        <v>1247</v>
      </c>
      <c r="F165" s="15" t="s">
        <v>663</v>
      </c>
      <c r="G165" s="15" t="s">
        <v>1790</v>
      </c>
      <c r="H165" s="16" t="s">
        <v>664</v>
      </c>
      <c r="I165" s="16" t="s">
        <v>30</v>
      </c>
      <c r="J165" s="16">
        <v>98.2</v>
      </c>
      <c r="K165" s="16" t="s">
        <v>1659</v>
      </c>
      <c r="L165" s="16" t="s">
        <v>29</v>
      </c>
      <c r="M165" s="16" t="s">
        <v>1041</v>
      </c>
      <c r="N165" s="16" t="s">
        <v>1246</v>
      </c>
      <c r="O165" s="16" t="s">
        <v>1388</v>
      </c>
      <c r="P165" s="16" t="s">
        <v>1546</v>
      </c>
      <c r="Q165" s="16" t="s">
        <v>1547</v>
      </c>
      <c r="R165" s="16" t="s">
        <v>31</v>
      </c>
      <c r="S165" s="16" t="s">
        <v>1944</v>
      </c>
      <c r="T165" s="16" t="s">
        <v>32</v>
      </c>
      <c r="U165" s="16" t="s">
        <v>666</v>
      </c>
      <c r="V165" s="16">
        <v>76</v>
      </c>
      <c r="W165" s="16"/>
      <c r="X165" s="16"/>
      <c r="Y165" s="16"/>
      <c r="Z165" s="16"/>
      <c r="AA165" s="16"/>
      <c r="AB165" s="16">
        <v>13.07</v>
      </c>
      <c r="AC165" s="16">
        <v>993.8</v>
      </c>
      <c r="AD165" s="16"/>
      <c r="AE165" s="16"/>
      <c r="AF165" s="16">
        <v>993.8</v>
      </c>
      <c r="AG165" s="16" t="s">
        <v>667</v>
      </c>
      <c r="AH165" s="16" t="s">
        <v>668</v>
      </c>
      <c r="AI165" s="16" t="s">
        <v>669</v>
      </c>
      <c r="AJ165" s="16" t="s">
        <v>60</v>
      </c>
      <c r="AK165" s="16" t="s">
        <v>1107</v>
      </c>
      <c r="AL165" s="16" t="s">
        <v>670</v>
      </c>
      <c r="AM165" s="40" t="s">
        <v>671</v>
      </c>
      <c r="AN165" s="10"/>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129"/>
      <c r="GD165" s="129"/>
      <c r="GE165" s="129"/>
      <c r="GF165" s="129"/>
      <c r="GG165" s="129"/>
      <c r="GH165" s="129"/>
      <c r="GI165" s="129"/>
      <c r="GJ165" s="129"/>
      <c r="GK165" s="129"/>
      <c r="GL165" s="129"/>
      <c r="GM165" s="129"/>
      <c r="GN165" s="129"/>
      <c r="GO165" s="129"/>
      <c r="GP165" s="129"/>
      <c r="GQ165" s="129"/>
      <c r="GR165" s="129"/>
      <c r="GS165" s="129"/>
      <c r="GT165" s="129"/>
      <c r="GU165" s="129"/>
      <c r="GV165" s="129"/>
      <c r="GW165" s="129"/>
      <c r="GX165" s="129"/>
      <c r="GY165" s="129"/>
      <c r="GZ165" s="129"/>
      <c r="HA165" s="129"/>
      <c r="HB165" s="129"/>
      <c r="HC165" s="129"/>
      <c r="HD165" s="129"/>
      <c r="HE165" s="129"/>
      <c r="HF165" s="129"/>
      <c r="HG165" s="129"/>
      <c r="HH165" s="129"/>
      <c r="HI165" s="129"/>
      <c r="HJ165" s="129"/>
      <c r="HK165" s="129"/>
      <c r="HL165" s="129"/>
      <c r="HM165" s="129"/>
      <c r="HN165" s="129"/>
      <c r="HO165" s="129"/>
      <c r="HP165" s="129"/>
      <c r="HQ165" s="129"/>
      <c r="HR165" s="129"/>
      <c r="HS165" s="129"/>
      <c r="HT165" s="129"/>
      <c r="HU165" s="129"/>
      <c r="HV165" s="129"/>
      <c r="HW165" s="129"/>
      <c r="HX165" s="129"/>
      <c r="HY165" s="129"/>
      <c r="HZ165" s="129"/>
      <c r="IA165" s="129"/>
      <c r="IB165" s="129"/>
      <c r="IC165" s="129"/>
      <c r="ID165" s="129"/>
      <c r="IE165" s="129"/>
      <c r="IF165" s="129"/>
      <c r="IG165" s="129"/>
      <c r="IH165" s="129"/>
      <c r="II165" s="129"/>
      <c r="IJ165" s="129"/>
      <c r="IK165" s="129"/>
      <c r="IL165" s="129"/>
      <c r="IM165" s="129"/>
      <c r="IN165" s="129"/>
      <c r="IO165" s="129"/>
      <c r="IP165" s="129"/>
      <c r="IQ165" s="129"/>
      <c r="IR165" s="129"/>
      <c r="IS165" s="129"/>
      <c r="IT165" s="129"/>
      <c r="IU165" s="129"/>
      <c r="IV165" s="129"/>
      <c r="IW165" s="129"/>
      <c r="IX165" s="129"/>
      <c r="IY165" s="129"/>
      <c r="IZ165" s="129"/>
      <c r="JA165" s="129"/>
      <c r="JB165" s="129"/>
      <c r="JC165" s="129"/>
      <c r="JD165" s="129"/>
      <c r="JE165" s="129"/>
      <c r="JF165" s="129"/>
      <c r="JG165" s="129"/>
      <c r="JH165" s="129"/>
      <c r="JI165" s="129"/>
      <c r="JJ165" s="129"/>
      <c r="JK165" s="129"/>
      <c r="JL165" s="129"/>
      <c r="JM165" s="129"/>
      <c r="JN165" s="129"/>
      <c r="JO165" s="129"/>
      <c r="JP165" s="129"/>
      <c r="JQ165" s="129"/>
      <c r="JR165" s="129"/>
      <c r="JS165" s="129"/>
      <c r="JT165" s="129"/>
      <c r="JU165" s="129"/>
      <c r="JV165" s="130"/>
    </row>
    <row r="166" spans="1:282" s="7" customFormat="1" ht="306" x14ac:dyDescent="0.25">
      <c r="A166" s="16">
        <v>161</v>
      </c>
      <c r="B166" s="157" t="s">
        <v>1874</v>
      </c>
      <c r="C166" s="16" t="s">
        <v>494</v>
      </c>
      <c r="D166" s="16" t="s">
        <v>1896</v>
      </c>
      <c r="E166" s="42" t="s">
        <v>1248</v>
      </c>
      <c r="F166" s="15" t="s">
        <v>749</v>
      </c>
      <c r="G166" s="15" t="s">
        <v>750</v>
      </c>
      <c r="H166" s="16" t="s">
        <v>719</v>
      </c>
      <c r="I166" s="16" t="s">
        <v>30</v>
      </c>
      <c r="J166" s="33">
        <v>2.2000000000000002</v>
      </c>
      <c r="K166" s="16" t="s">
        <v>1659</v>
      </c>
      <c r="L166" s="16" t="s">
        <v>29</v>
      </c>
      <c r="M166" s="16" t="s">
        <v>803</v>
      </c>
      <c r="N166" s="16" t="s">
        <v>2060</v>
      </c>
      <c r="O166" s="16" t="s">
        <v>721</v>
      </c>
      <c r="P166" s="16" t="s">
        <v>1549</v>
      </c>
      <c r="Q166" s="16" t="s">
        <v>1548</v>
      </c>
      <c r="R166" s="16" t="s">
        <v>456</v>
      </c>
      <c r="S166" s="16" t="s">
        <v>1944</v>
      </c>
      <c r="T166" s="16" t="s">
        <v>87</v>
      </c>
      <c r="U166" s="16" t="s">
        <v>309</v>
      </c>
      <c r="V166" s="33">
        <v>0.55000000000000004</v>
      </c>
      <c r="W166" s="33"/>
      <c r="X166" s="33"/>
      <c r="Y166" s="33"/>
      <c r="Z166" s="33"/>
      <c r="AA166" s="33"/>
      <c r="AB166" s="33">
        <v>32</v>
      </c>
      <c r="AC166" s="33">
        <v>17.600000000000001</v>
      </c>
      <c r="AD166" s="33"/>
      <c r="AE166" s="33"/>
      <c r="AF166" s="33">
        <v>17.600000000000001</v>
      </c>
      <c r="AG166" s="33">
        <v>2023</v>
      </c>
      <c r="AH166" s="33" t="s">
        <v>236</v>
      </c>
      <c r="AI166" s="16" t="s">
        <v>721</v>
      </c>
      <c r="AJ166" s="16" t="s">
        <v>237</v>
      </c>
      <c r="AK166" s="33" t="s">
        <v>732</v>
      </c>
      <c r="AL166" s="16" t="s">
        <v>733</v>
      </c>
      <c r="AM166" s="33">
        <v>2023</v>
      </c>
      <c r="AN166" s="10"/>
      <c r="AO166" s="102"/>
      <c r="AP166" s="102"/>
      <c r="AQ166" s="102"/>
      <c r="AR166" s="102"/>
      <c r="AS166" s="102"/>
    </row>
    <row r="167" spans="1:282" s="2" customFormat="1" ht="318.75" x14ac:dyDescent="0.25">
      <c r="A167" s="16">
        <v>162</v>
      </c>
      <c r="B167" s="157" t="s">
        <v>1874</v>
      </c>
      <c r="C167" s="16" t="s">
        <v>494</v>
      </c>
      <c r="D167" s="16" t="s">
        <v>1896</v>
      </c>
      <c r="E167" s="42" t="s">
        <v>1249</v>
      </c>
      <c r="F167" s="15" t="s">
        <v>738</v>
      </c>
      <c r="G167" s="15" t="s">
        <v>739</v>
      </c>
      <c r="H167" s="16" t="s">
        <v>740</v>
      </c>
      <c r="I167" s="16" t="s">
        <v>30</v>
      </c>
      <c r="J167" s="33">
        <v>7.3</v>
      </c>
      <c r="K167" s="16" t="s">
        <v>1659</v>
      </c>
      <c r="L167" s="16" t="s">
        <v>29</v>
      </c>
      <c r="M167" s="16" t="s">
        <v>803</v>
      </c>
      <c r="N167" s="16" t="s">
        <v>2060</v>
      </c>
      <c r="O167" s="16" t="s">
        <v>721</v>
      </c>
      <c r="P167" s="16" t="s">
        <v>1550</v>
      </c>
      <c r="Q167" s="16" t="s">
        <v>1551</v>
      </c>
      <c r="R167" s="16" t="s">
        <v>456</v>
      </c>
      <c r="S167" s="16" t="s">
        <v>1944</v>
      </c>
      <c r="T167" s="16" t="s">
        <v>32</v>
      </c>
      <c r="U167" s="16" t="s">
        <v>309</v>
      </c>
      <c r="V167" s="33">
        <v>0.7</v>
      </c>
      <c r="W167" s="33"/>
      <c r="X167" s="33"/>
      <c r="Y167" s="33"/>
      <c r="Z167" s="33"/>
      <c r="AA167" s="33"/>
      <c r="AB167" s="33">
        <v>83.4</v>
      </c>
      <c r="AC167" s="33">
        <v>58.4</v>
      </c>
      <c r="AD167" s="33"/>
      <c r="AE167" s="33"/>
      <c r="AF167" s="33">
        <v>58.4</v>
      </c>
      <c r="AG167" s="33">
        <v>2023</v>
      </c>
      <c r="AH167" s="33" t="s">
        <v>236</v>
      </c>
      <c r="AI167" s="16" t="s">
        <v>721</v>
      </c>
      <c r="AJ167" s="16" t="s">
        <v>237</v>
      </c>
      <c r="AK167" s="33" t="s">
        <v>732</v>
      </c>
      <c r="AL167" s="16" t="s">
        <v>741</v>
      </c>
      <c r="AM167" s="33">
        <v>2023</v>
      </c>
      <c r="AN167" s="10"/>
      <c r="AO167" s="5"/>
      <c r="AP167" s="5"/>
      <c r="AQ167" s="5"/>
      <c r="AR167" s="5"/>
      <c r="AS167" s="5"/>
    </row>
    <row r="168" spans="1:282" s="2" customFormat="1" ht="318.75" x14ac:dyDescent="0.25">
      <c r="A168" s="16">
        <v>163</v>
      </c>
      <c r="B168" s="163" t="s">
        <v>1874</v>
      </c>
      <c r="C168" s="36" t="s">
        <v>494</v>
      </c>
      <c r="D168" s="16" t="s">
        <v>1896</v>
      </c>
      <c r="E168" s="42" t="s">
        <v>1250</v>
      </c>
      <c r="F168" s="26" t="s">
        <v>984</v>
      </c>
      <c r="G168" s="24" t="s">
        <v>985</v>
      </c>
      <c r="H168" s="16" t="s">
        <v>986</v>
      </c>
      <c r="I168" s="16" t="s">
        <v>30</v>
      </c>
      <c r="J168" s="18">
        <v>2.6019999999999999</v>
      </c>
      <c r="K168" s="16" t="s">
        <v>1659</v>
      </c>
      <c r="L168" s="16" t="s">
        <v>99</v>
      </c>
      <c r="M168" s="16" t="s">
        <v>802</v>
      </c>
      <c r="N168" s="16" t="s">
        <v>2063</v>
      </c>
      <c r="O168" s="36" t="s">
        <v>1389</v>
      </c>
      <c r="P168" s="36" t="s">
        <v>1552</v>
      </c>
      <c r="Q168" s="36" t="s">
        <v>1553</v>
      </c>
      <c r="R168" s="36" t="s">
        <v>31</v>
      </c>
      <c r="S168" s="16" t="s">
        <v>1944</v>
      </c>
      <c r="T168" s="16" t="s">
        <v>1944</v>
      </c>
      <c r="U168" s="18" t="s">
        <v>309</v>
      </c>
      <c r="V168" s="18">
        <v>0.3</v>
      </c>
      <c r="W168" s="18"/>
      <c r="X168" s="18"/>
      <c r="Y168" s="18"/>
      <c r="Z168" s="18"/>
      <c r="AA168" s="18"/>
      <c r="AB168" s="92">
        <v>53.3</v>
      </c>
      <c r="AC168" s="92">
        <v>16</v>
      </c>
      <c r="AD168" s="18"/>
      <c r="AE168" s="18"/>
      <c r="AF168" s="92">
        <v>16</v>
      </c>
      <c r="AG168" s="86" t="s">
        <v>1022</v>
      </c>
      <c r="AH168" s="16" t="s">
        <v>987</v>
      </c>
      <c r="AI168" s="16" t="s">
        <v>988</v>
      </c>
      <c r="AJ168" s="16" t="s">
        <v>60</v>
      </c>
      <c r="AK168" s="16" t="s">
        <v>140</v>
      </c>
      <c r="AL168" s="16" t="s">
        <v>989</v>
      </c>
      <c r="AM168" s="91">
        <v>45139</v>
      </c>
      <c r="AN168" s="10"/>
      <c r="AO168" s="5"/>
      <c r="AP168" s="5"/>
      <c r="AQ168" s="5"/>
      <c r="AR168" s="5"/>
      <c r="AS168" s="5"/>
    </row>
    <row r="169" spans="1:282" s="2" customFormat="1" ht="306" x14ac:dyDescent="0.25">
      <c r="A169" s="16">
        <v>164</v>
      </c>
      <c r="B169" s="157" t="s">
        <v>1874</v>
      </c>
      <c r="C169" s="16" t="s">
        <v>494</v>
      </c>
      <c r="D169" s="16" t="s">
        <v>1896</v>
      </c>
      <c r="E169" s="42" t="s">
        <v>2005</v>
      </c>
      <c r="F169" s="15" t="s">
        <v>709</v>
      </c>
      <c r="G169" s="15" t="s">
        <v>710</v>
      </c>
      <c r="H169" s="16" t="s">
        <v>711</v>
      </c>
      <c r="I169" s="16" t="s">
        <v>30</v>
      </c>
      <c r="J169" s="16">
        <v>16.600000000000001</v>
      </c>
      <c r="K169" s="16" t="s">
        <v>1659</v>
      </c>
      <c r="L169" s="16" t="s">
        <v>29</v>
      </c>
      <c r="M169" s="16" t="s">
        <v>1041</v>
      </c>
      <c r="N169" s="16" t="s">
        <v>2061</v>
      </c>
      <c r="O169" s="16" t="s">
        <v>1390</v>
      </c>
      <c r="P169" s="16" t="s">
        <v>1554</v>
      </c>
      <c r="Q169" s="16" t="s">
        <v>968</v>
      </c>
      <c r="R169" s="16" t="s">
        <v>31</v>
      </c>
      <c r="S169" s="16" t="s">
        <v>1944</v>
      </c>
      <c r="T169" s="16" t="s">
        <v>32</v>
      </c>
      <c r="U169" s="16"/>
      <c r="V169" s="16">
        <v>5</v>
      </c>
      <c r="W169" s="16"/>
      <c r="X169" s="16"/>
      <c r="Y169" s="16"/>
      <c r="Z169" s="16"/>
      <c r="AA169" s="16"/>
      <c r="AB169" s="16">
        <v>33.200000000000003</v>
      </c>
      <c r="AC169" s="16">
        <v>166</v>
      </c>
      <c r="AD169" s="16"/>
      <c r="AE169" s="16"/>
      <c r="AF169" s="16">
        <v>166</v>
      </c>
      <c r="AG169" s="16" t="s">
        <v>706</v>
      </c>
      <c r="AH169" s="16" t="s">
        <v>674</v>
      </c>
      <c r="AI169" s="16" t="s">
        <v>712</v>
      </c>
      <c r="AJ169" s="16" t="s">
        <v>60</v>
      </c>
      <c r="AK169" s="16" t="s">
        <v>1108</v>
      </c>
      <c r="AL169" s="16" t="s">
        <v>713</v>
      </c>
      <c r="AM169" s="40" t="s">
        <v>401</v>
      </c>
      <c r="AN169" s="10"/>
      <c r="AO169" s="5"/>
      <c r="AP169" s="5"/>
      <c r="AQ169" s="5"/>
      <c r="AR169" s="5"/>
      <c r="AS169" s="5"/>
    </row>
    <row r="170" spans="1:282" s="2" customFormat="1" ht="63.75" x14ac:dyDescent="0.25">
      <c r="A170" s="16">
        <v>165</v>
      </c>
      <c r="B170" s="157">
        <v>4</v>
      </c>
      <c r="C170" s="16" t="s">
        <v>1120</v>
      </c>
      <c r="D170" s="16" t="s">
        <v>1878</v>
      </c>
      <c r="E170" s="42" t="s">
        <v>1251</v>
      </c>
      <c r="F170" s="15" t="s">
        <v>1009</v>
      </c>
      <c r="G170" s="15" t="s">
        <v>1017</v>
      </c>
      <c r="H170" s="16" t="s">
        <v>1018</v>
      </c>
      <c r="I170" s="16" t="s">
        <v>30</v>
      </c>
      <c r="J170" s="16">
        <v>16.600000000000001</v>
      </c>
      <c r="K170" s="16" t="s">
        <v>1659</v>
      </c>
      <c r="L170" s="16" t="s">
        <v>99</v>
      </c>
      <c r="M170" s="16" t="s">
        <v>802</v>
      </c>
      <c r="N170" s="16" t="s">
        <v>2061</v>
      </c>
      <c r="O170" s="16" t="s">
        <v>1391</v>
      </c>
      <c r="P170" s="16" t="s">
        <v>1555</v>
      </c>
      <c r="Q170" s="16" t="s">
        <v>968</v>
      </c>
      <c r="R170" s="16" t="s">
        <v>31</v>
      </c>
      <c r="S170" s="16" t="s">
        <v>1944</v>
      </c>
      <c r="T170" s="16" t="s">
        <v>32</v>
      </c>
      <c r="U170" s="16"/>
      <c r="V170" s="16"/>
      <c r="W170" s="18"/>
      <c r="X170" s="18">
        <v>9</v>
      </c>
      <c r="Y170" s="18"/>
      <c r="Z170" s="18"/>
      <c r="AA170" s="18"/>
      <c r="AB170" s="18">
        <v>3.8</v>
      </c>
      <c r="AC170" s="72">
        <v>35</v>
      </c>
      <c r="AD170" s="18"/>
      <c r="AE170" s="18"/>
      <c r="AF170" s="72">
        <v>35</v>
      </c>
      <c r="AG170" s="16" t="s">
        <v>699</v>
      </c>
      <c r="AH170" s="16" t="s">
        <v>717</v>
      </c>
      <c r="AI170" s="16" t="s">
        <v>712</v>
      </c>
      <c r="AJ170" s="18" t="s">
        <v>36</v>
      </c>
      <c r="AK170" s="16" t="s">
        <v>1019</v>
      </c>
      <c r="AL170" s="16" t="s">
        <v>1020</v>
      </c>
      <c r="AM170" s="86" t="s">
        <v>1021</v>
      </c>
      <c r="AN170" s="10"/>
      <c r="AO170" s="5"/>
      <c r="AP170" s="5"/>
      <c r="AQ170" s="5"/>
      <c r="AR170" s="5"/>
      <c r="AS170" s="5"/>
    </row>
    <row r="171" spans="1:282" s="2" customFormat="1" ht="306" x14ac:dyDescent="0.25">
      <c r="A171" s="16">
        <v>166</v>
      </c>
      <c r="B171" s="157" t="s">
        <v>1874</v>
      </c>
      <c r="C171" s="16" t="s">
        <v>494</v>
      </c>
      <c r="D171" s="103" t="s">
        <v>1896</v>
      </c>
      <c r="E171" s="42" t="s">
        <v>2006</v>
      </c>
      <c r="F171" s="26" t="s">
        <v>980</v>
      </c>
      <c r="G171" s="24" t="s">
        <v>1855</v>
      </c>
      <c r="H171" s="16" t="s">
        <v>981</v>
      </c>
      <c r="I171" s="16" t="s">
        <v>30</v>
      </c>
      <c r="J171" s="36">
        <v>3</v>
      </c>
      <c r="K171" s="16" t="s">
        <v>1659</v>
      </c>
      <c r="L171" s="36" t="s">
        <v>99</v>
      </c>
      <c r="M171" s="36" t="s">
        <v>802</v>
      </c>
      <c r="N171" s="36" t="s">
        <v>2061</v>
      </c>
      <c r="O171" s="36" t="s">
        <v>1389</v>
      </c>
      <c r="P171" s="36" t="s">
        <v>2028</v>
      </c>
      <c r="Q171" s="36" t="s">
        <v>982</v>
      </c>
      <c r="R171" s="36" t="s">
        <v>31</v>
      </c>
      <c r="S171" s="16" t="s">
        <v>1944</v>
      </c>
      <c r="T171" s="16" t="s">
        <v>1944</v>
      </c>
      <c r="U171" s="36" t="s">
        <v>309</v>
      </c>
      <c r="V171" s="36">
        <v>0.2</v>
      </c>
      <c r="W171" s="36"/>
      <c r="X171" s="36"/>
      <c r="Y171" s="36"/>
      <c r="Z171" s="36"/>
      <c r="AA171" s="36"/>
      <c r="AB171" s="36">
        <v>61</v>
      </c>
      <c r="AC171" s="36">
        <v>12.2</v>
      </c>
      <c r="AD171" s="36"/>
      <c r="AE171" s="36"/>
      <c r="AF171" s="36">
        <v>12.2</v>
      </c>
      <c r="AG171" s="36" t="s">
        <v>2007</v>
      </c>
      <c r="AH171" s="36" t="s">
        <v>674</v>
      </c>
      <c r="AI171" s="36" t="s">
        <v>983</v>
      </c>
      <c r="AJ171" s="36" t="s">
        <v>60</v>
      </c>
      <c r="AK171" s="16" t="s">
        <v>2008</v>
      </c>
      <c r="AL171" s="36" t="s">
        <v>1856</v>
      </c>
      <c r="AM171" s="104" t="s">
        <v>1021</v>
      </c>
      <c r="AN171" s="10"/>
      <c r="AO171" s="5"/>
      <c r="AP171" s="5"/>
      <c r="AQ171" s="5"/>
      <c r="AR171" s="5"/>
      <c r="AS171" s="5"/>
    </row>
    <row r="172" spans="1:282" s="2" customFormat="1" ht="318.75" x14ac:dyDescent="0.25">
      <c r="A172" s="16">
        <v>167</v>
      </c>
      <c r="B172" s="157" t="s">
        <v>1874</v>
      </c>
      <c r="C172" s="16" t="s">
        <v>494</v>
      </c>
      <c r="D172" s="16" t="s">
        <v>1896</v>
      </c>
      <c r="E172" s="42" t="s">
        <v>1252</v>
      </c>
      <c r="F172" s="15" t="s">
        <v>1109</v>
      </c>
      <c r="G172" s="15" t="s">
        <v>730</v>
      </c>
      <c r="H172" s="16" t="s">
        <v>719</v>
      </c>
      <c r="I172" s="16" t="s">
        <v>30</v>
      </c>
      <c r="J172" s="33">
        <v>3.3</v>
      </c>
      <c r="K172" s="16" t="s">
        <v>1659</v>
      </c>
      <c r="L172" s="16" t="s">
        <v>29</v>
      </c>
      <c r="M172" s="16" t="s">
        <v>803</v>
      </c>
      <c r="N172" s="16" t="s">
        <v>2060</v>
      </c>
      <c r="O172" s="16" t="s">
        <v>721</v>
      </c>
      <c r="P172" s="16" t="s">
        <v>1556</v>
      </c>
      <c r="Q172" s="16" t="s">
        <v>1557</v>
      </c>
      <c r="R172" s="16" t="s">
        <v>456</v>
      </c>
      <c r="S172" s="16" t="s">
        <v>1944</v>
      </c>
      <c r="T172" s="16" t="s">
        <v>1944</v>
      </c>
      <c r="U172" s="16" t="s">
        <v>309</v>
      </c>
      <c r="V172" s="33">
        <v>0.83</v>
      </c>
      <c r="W172" s="33"/>
      <c r="X172" s="33"/>
      <c r="Y172" s="33"/>
      <c r="Z172" s="33"/>
      <c r="AA172" s="33"/>
      <c r="AB172" s="33">
        <v>33</v>
      </c>
      <c r="AC172" s="33">
        <v>26.4</v>
      </c>
      <c r="AD172" s="33"/>
      <c r="AE172" s="33"/>
      <c r="AF172" s="33">
        <v>26.4</v>
      </c>
      <c r="AG172" s="33">
        <v>2023</v>
      </c>
      <c r="AH172" s="33" t="s">
        <v>236</v>
      </c>
      <c r="AI172" s="16" t="s">
        <v>721</v>
      </c>
      <c r="AJ172" s="16" t="s">
        <v>731</v>
      </c>
      <c r="AK172" s="33" t="s">
        <v>732</v>
      </c>
      <c r="AL172" s="16" t="s">
        <v>733</v>
      </c>
      <c r="AM172" s="33" t="s">
        <v>239</v>
      </c>
      <c r="AN172" s="10"/>
      <c r="AO172" s="5"/>
      <c r="AP172" s="5"/>
      <c r="AQ172" s="5"/>
      <c r="AR172" s="5"/>
      <c r="AS172" s="5"/>
    </row>
    <row r="173" spans="1:282" s="2" customFormat="1" ht="306" x14ac:dyDescent="0.25">
      <c r="A173" s="16">
        <v>168</v>
      </c>
      <c r="B173" s="157" t="s">
        <v>1874</v>
      </c>
      <c r="C173" s="16" t="s">
        <v>494</v>
      </c>
      <c r="D173" s="16" t="s">
        <v>1896</v>
      </c>
      <c r="E173" s="42" t="s">
        <v>1253</v>
      </c>
      <c r="F173" s="15" t="s">
        <v>703</v>
      </c>
      <c r="G173" s="15" t="s">
        <v>704</v>
      </c>
      <c r="H173" s="16" t="s">
        <v>705</v>
      </c>
      <c r="I173" s="16" t="s">
        <v>30</v>
      </c>
      <c r="J173" s="16">
        <v>7.3</v>
      </c>
      <c r="K173" s="16" t="s">
        <v>1659</v>
      </c>
      <c r="L173" s="16" t="s">
        <v>29</v>
      </c>
      <c r="M173" s="16" t="s">
        <v>1041</v>
      </c>
      <c r="N173" s="16" t="s">
        <v>2062</v>
      </c>
      <c r="O173" s="16" t="s">
        <v>1392</v>
      </c>
      <c r="P173" s="16" t="s">
        <v>1558</v>
      </c>
      <c r="Q173" s="16" t="s">
        <v>1559</v>
      </c>
      <c r="R173" s="16" t="s">
        <v>31</v>
      </c>
      <c r="S173" s="16" t="s">
        <v>1944</v>
      </c>
      <c r="T173" s="16" t="s">
        <v>1944</v>
      </c>
      <c r="U173" s="16"/>
      <c r="V173" s="16">
        <v>0.7</v>
      </c>
      <c r="W173" s="16"/>
      <c r="X173" s="16"/>
      <c r="Y173" s="16"/>
      <c r="Z173" s="16"/>
      <c r="AA173" s="16"/>
      <c r="AB173" s="16">
        <v>42.86</v>
      </c>
      <c r="AC173" s="16">
        <v>30</v>
      </c>
      <c r="AD173" s="16"/>
      <c r="AE173" s="16"/>
      <c r="AF173" s="16">
        <v>30</v>
      </c>
      <c r="AG173" s="16" t="s">
        <v>706</v>
      </c>
      <c r="AH173" s="16" t="s">
        <v>674</v>
      </c>
      <c r="AI173" s="16" t="s">
        <v>707</v>
      </c>
      <c r="AJ173" s="16" t="s">
        <v>60</v>
      </c>
      <c r="AK173" s="16" t="s">
        <v>1857</v>
      </c>
      <c r="AL173" s="16" t="s">
        <v>708</v>
      </c>
      <c r="AM173" s="40" t="s">
        <v>702</v>
      </c>
      <c r="AN173" s="10"/>
      <c r="AO173" s="5"/>
      <c r="AP173" s="5"/>
      <c r="AQ173" s="5"/>
      <c r="AR173" s="5"/>
      <c r="AS173" s="5"/>
    </row>
    <row r="174" spans="1:282" s="2" customFormat="1" ht="186.75" customHeight="1" x14ac:dyDescent="0.25">
      <c r="A174" s="16">
        <v>169</v>
      </c>
      <c r="B174" s="161">
        <v>4</v>
      </c>
      <c r="C174" s="16" t="s">
        <v>270</v>
      </c>
      <c r="D174" s="16" t="s">
        <v>1878</v>
      </c>
      <c r="E174" s="42" t="s">
        <v>1254</v>
      </c>
      <c r="F174" s="15" t="s">
        <v>1009</v>
      </c>
      <c r="G174" s="16" t="s">
        <v>1010</v>
      </c>
      <c r="H174" s="16" t="s">
        <v>1011</v>
      </c>
      <c r="I174" s="16" t="s">
        <v>30</v>
      </c>
      <c r="J174" s="76">
        <v>2</v>
      </c>
      <c r="K174" s="16" t="s">
        <v>1659</v>
      </c>
      <c r="L174" s="36" t="s">
        <v>99</v>
      </c>
      <c r="M174" s="36" t="s">
        <v>802</v>
      </c>
      <c r="N174" s="36" t="s">
        <v>2062</v>
      </c>
      <c r="O174" s="16" t="s">
        <v>1393</v>
      </c>
      <c r="P174" s="16" t="s">
        <v>1560</v>
      </c>
      <c r="Q174" s="16" t="s">
        <v>1012</v>
      </c>
      <c r="R174" s="16" t="s">
        <v>1013</v>
      </c>
      <c r="S174" s="16" t="s">
        <v>2026</v>
      </c>
      <c r="T174" s="16" t="s">
        <v>2026</v>
      </c>
      <c r="U174" s="22"/>
      <c r="V174" s="18"/>
      <c r="W174" s="22"/>
      <c r="X174" s="18">
        <v>2</v>
      </c>
      <c r="Y174" s="22"/>
      <c r="Z174" s="22"/>
      <c r="AA174" s="22"/>
      <c r="AB174" s="18">
        <v>1</v>
      </c>
      <c r="AC174" s="93">
        <v>2</v>
      </c>
      <c r="AD174" s="22"/>
      <c r="AE174" s="18"/>
      <c r="AF174" s="93">
        <v>2</v>
      </c>
      <c r="AG174" s="16" t="s">
        <v>1014</v>
      </c>
      <c r="AH174" s="16" t="s">
        <v>1015</v>
      </c>
      <c r="AI174" s="16" t="s">
        <v>1011</v>
      </c>
      <c r="AJ174" s="18" t="s">
        <v>60</v>
      </c>
      <c r="AK174" s="16" t="s">
        <v>1016</v>
      </c>
      <c r="AL174" s="16" t="s">
        <v>1858</v>
      </c>
      <c r="AM174" s="86" t="s">
        <v>1021</v>
      </c>
      <c r="AN174" s="10"/>
      <c r="AO174" s="9"/>
      <c r="AP174" s="9"/>
      <c r="AQ174" s="9"/>
      <c r="AR174" s="9"/>
      <c r="AS174" s="9"/>
    </row>
    <row r="175" spans="1:282" s="10" customFormat="1" ht="306" x14ac:dyDescent="0.25">
      <c r="A175" s="16">
        <v>170</v>
      </c>
      <c r="B175" s="157" t="s">
        <v>1874</v>
      </c>
      <c r="C175" s="16" t="s">
        <v>494</v>
      </c>
      <c r="D175" s="16" t="s">
        <v>1896</v>
      </c>
      <c r="E175" s="42" t="s">
        <v>1255</v>
      </c>
      <c r="F175" s="15" t="s">
        <v>688</v>
      </c>
      <c r="G175" s="15" t="s">
        <v>689</v>
      </c>
      <c r="H175" s="16" t="s">
        <v>690</v>
      </c>
      <c r="I175" s="16" t="s">
        <v>30</v>
      </c>
      <c r="J175" s="16">
        <v>4</v>
      </c>
      <c r="K175" s="16" t="s">
        <v>1659</v>
      </c>
      <c r="L175" s="16" t="s">
        <v>29</v>
      </c>
      <c r="M175" s="16" t="s">
        <v>1041</v>
      </c>
      <c r="N175" s="16" t="s">
        <v>665</v>
      </c>
      <c r="O175" s="16" t="s">
        <v>1394</v>
      </c>
      <c r="P175" s="16" t="s">
        <v>1561</v>
      </c>
      <c r="Q175" s="16" t="s">
        <v>2064</v>
      </c>
      <c r="R175" s="16" t="s">
        <v>31</v>
      </c>
      <c r="S175" s="16" t="s">
        <v>1944</v>
      </c>
      <c r="T175" s="16" t="s">
        <v>32</v>
      </c>
      <c r="U175" s="16" t="s">
        <v>691</v>
      </c>
      <c r="V175" s="16">
        <v>0.13400000000000001</v>
      </c>
      <c r="W175" s="16"/>
      <c r="X175" s="16"/>
      <c r="Y175" s="16"/>
      <c r="Z175" s="16"/>
      <c r="AA175" s="16"/>
      <c r="AB175" s="16">
        <v>94.78</v>
      </c>
      <c r="AC175" s="16">
        <v>12.7</v>
      </c>
      <c r="AD175" s="16"/>
      <c r="AE175" s="16"/>
      <c r="AF175" s="16">
        <v>12.7</v>
      </c>
      <c r="AG175" s="16" t="s">
        <v>685</v>
      </c>
      <c r="AH175" s="16" t="s">
        <v>674</v>
      </c>
      <c r="AI175" s="16" t="s">
        <v>692</v>
      </c>
      <c r="AJ175" s="16" t="s">
        <v>60</v>
      </c>
      <c r="AK175" s="16" t="s">
        <v>693</v>
      </c>
      <c r="AL175" s="16" t="s">
        <v>694</v>
      </c>
      <c r="AM175" s="40" t="s">
        <v>695</v>
      </c>
      <c r="AO175" s="9"/>
      <c r="AP175" s="9"/>
      <c r="AQ175" s="9"/>
      <c r="AR175" s="9"/>
      <c r="AS175" s="9"/>
    </row>
    <row r="176" spans="1:282" s="10" customFormat="1" ht="331.5" x14ac:dyDescent="0.25">
      <c r="A176" s="16">
        <v>171</v>
      </c>
      <c r="B176" s="157" t="s">
        <v>1874</v>
      </c>
      <c r="C176" s="16" t="s">
        <v>494</v>
      </c>
      <c r="D176" s="16" t="s">
        <v>1896</v>
      </c>
      <c r="E176" s="42" t="s">
        <v>1861</v>
      </c>
      <c r="F176" s="15" t="s">
        <v>1860</v>
      </c>
      <c r="G176" s="15" t="s">
        <v>1862</v>
      </c>
      <c r="H176" s="16" t="s">
        <v>1712</v>
      </c>
      <c r="I176" s="16" t="s">
        <v>30</v>
      </c>
      <c r="J176" s="16">
        <v>6.3</v>
      </c>
      <c r="K176" s="16" t="s">
        <v>1659</v>
      </c>
      <c r="L176" s="16" t="s">
        <v>29</v>
      </c>
      <c r="M176" s="16" t="s">
        <v>793</v>
      </c>
      <c r="N176" s="16" t="s">
        <v>787</v>
      </c>
      <c r="O176" s="16" t="s">
        <v>1395</v>
      </c>
      <c r="P176" s="16" t="s">
        <v>1562</v>
      </c>
      <c r="Q176" s="16" t="s">
        <v>1563</v>
      </c>
      <c r="R176" s="16" t="s">
        <v>31</v>
      </c>
      <c r="S176" s="16" t="s">
        <v>1944</v>
      </c>
      <c r="T176" s="16" t="s">
        <v>1944</v>
      </c>
      <c r="U176" s="16" t="s">
        <v>33</v>
      </c>
      <c r="V176" s="16">
        <v>0.4</v>
      </c>
      <c r="W176" s="16"/>
      <c r="X176" s="16"/>
      <c r="Y176" s="16"/>
      <c r="Z176" s="16"/>
      <c r="AA176" s="16"/>
      <c r="AB176" s="16">
        <v>126</v>
      </c>
      <c r="AC176" s="16">
        <v>50.4</v>
      </c>
      <c r="AD176" s="16"/>
      <c r="AE176" s="16"/>
      <c r="AF176" s="16">
        <v>50.4</v>
      </c>
      <c r="AG176" s="16">
        <v>2023</v>
      </c>
      <c r="AH176" s="16" t="s">
        <v>34</v>
      </c>
      <c r="AI176" s="16" t="s">
        <v>1863</v>
      </c>
      <c r="AJ176" s="16" t="s">
        <v>46</v>
      </c>
      <c r="AK176" s="16" t="s">
        <v>831</v>
      </c>
      <c r="AL176" s="16" t="s">
        <v>1859</v>
      </c>
      <c r="AM176" s="39">
        <v>44806</v>
      </c>
      <c r="AO176" s="9"/>
      <c r="AP176" s="9"/>
      <c r="AQ176" s="9"/>
      <c r="AR176" s="9"/>
      <c r="AS176" s="9"/>
    </row>
    <row r="177" spans="1:45" s="2" customFormat="1" ht="268.5" customHeight="1" x14ac:dyDescent="0.25">
      <c r="A177" s="16">
        <v>172</v>
      </c>
      <c r="B177" s="157" t="s">
        <v>1874</v>
      </c>
      <c r="C177" s="16" t="s">
        <v>494</v>
      </c>
      <c r="D177" s="16" t="s">
        <v>1896</v>
      </c>
      <c r="E177" s="42" t="s">
        <v>1256</v>
      </c>
      <c r="F177" s="15" t="s">
        <v>726</v>
      </c>
      <c r="G177" s="15" t="s">
        <v>727</v>
      </c>
      <c r="H177" s="16" t="s">
        <v>728</v>
      </c>
      <c r="I177" s="16" t="s">
        <v>30</v>
      </c>
      <c r="J177" s="33">
        <v>6.75</v>
      </c>
      <c r="K177" s="16" t="s">
        <v>1659</v>
      </c>
      <c r="L177" s="16" t="s">
        <v>29</v>
      </c>
      <c r="M177" s="16" t="s">
        <v>803</v>
      </c>
      <c r="N177" s="16" t="s">
        <v>720</v>
      </c>
      <c r="O177" s="16" t="s">
        <v>729</v>
      </c>
      <c r="P177" s="16" t="s">
        <v>1564</v>
      </c>
      <c r="Q177" s="16" t="s">
        <v>1122</v>
      </c>
      <c r="R177" s="16" t="s">
        <v>176</v>
      </c>
      <c r="S177" s="16" t="s">
        <v>1944</v>
      </c>
      <c r="T177" s="16" t="s">
        <v>1944</v>
      </c>
      <c r="U177" s="16" t="s">
        <v>309</v>
      </c>
      <c r="V177" s="33">
        <v>1.69</v>
      </c>
      <c r="W177" s="33"/>
      <c r="X177" s="33"/>
      <c r="Y177" s="33"/>
      <c r="Z177" s="33"/>
      <c r="AA177" s="33"/>
      <c r="AB177" s="33">
        <v>31.95</v>
      </c>
      <c r="AC177" s="33">
        <v>54</v>
      </c>
      <c r="AD177" s="33"/>
      <c r="AE177" s="33"/>
      <c r="AF177" s="33">
        <v>54</v>
      </c>
      <c r="AG177" s="33">
        <v>2023</v>
      </c>
      <c r="AH177" s="33" t="s">
        <v>236</v>
      </c>
      <c r="AI177" s="16" t="s">
        <v>729</v>
      </c>
      <c r="AJ177" s="16" t="s">
        <v>731</v>
      </c>
      <c r="AK177" s="33" t="s">
        <v>1713</v>
      </c>
      <c r="AL177" s="16" t="s">
        <v>722</v>
      </c>
      <c r="AM177" s="33">
        <v>2023</v>
      </c>
      <c r="AN177" s="10"/>
      <c r="AO177" s="5"/>
      <c r="AP177" s="5"/>
      <c r="AQ177" s="5"/>
      <c r="AR177" s="5"/>
      <c r="AS177" s="5"/>
    </row>
    <row r="178" spans="1:45" s="10" customFormat="1" ht="318.75" x14ac:dyDescent="0.25">
      <c r="A178" s="16">
        <v>173</v>
      </c>
      <c r="B178" s="157" t="s">
        <v>1874</v>
      </c>
      <c r="C178" s="16" t="s">
        <v>494</v>
      </c>
      <c r="D178" s="16" t="s">
        <v>1896</v>
      </c>
      <c r="E178" s="42" t="s">
        <v>1257</v>
      </c>
      <c r="F178" s="15" t="s">
        <v>788</v>
      </c>
      <c r="G178" s="15" t="s">
        <v>789</v>
      </c>
      <c r="H178" s="16" t="s">
        <v>759</v>
      </c>
      <c r="I178" s="16" t="s">
        <v>30</v>
      </c>
      <c r="J178" s="16">
        <v>9.1</v>
      </c>
      <c r="K178" s="16" t="s">
        <v>1659</v>
      </c>
      <c r="L178" s="16" t="s">
        <v>29</v>
      </c>
      <c r="M178" s="16" t="s">
        <v>805</v>
      </c>
      <c r="N178" s="16" t="s">
        <v>720</v>
      </c>
      <c r="O178" s="16" t="s">
        <v>729</v>
      </c>
      <c r="P178" s="16" t="s">
        <v>1565</v>
      </c>
      <c r="Q178" s="16" t="s">
        <v>1121</v>
      </c>
      <c r="R178" s="16" t="s">
        <v>31</v>
      </c>
      <c r="S178" s="16" t="s">
        <v>1944</v>
      </c>
      <c r="T178" s="16" t="s">
        <v>134</v>
      </c>
      <c r="U178" s="16" t="s">
        <v>309</v>
      </c>
      <c r="V178" s="33">
        <v>1.2</v>
      </c>
      <c r="W178" s="16"/>
      <c r="X178" s="16"/>
      <c r="Y178" s="16"/>
      <c r="Z178" s="16"/>
      <c r="AA178" s="16"/>
      <c r="AB178" s="16">
        <v>60.67</v>
      </c>
      <c r="AC178" s="16">
        <v>72.8</v>
      </c>
      <c r="AD178" s="16"/>
      <c r="AE178" s="16"/>
      <c r="AF178" s="16">
        <v>72.8</v>
      </c>
      <c r="AG178" s="16">
        <v>2023</v>
      </c>
      <c r="AH178" s="33" t="s">
        <v>236</v>
      </c>
      <c r="AI178" s="16" t="s">
        <v>729</v>
      </c>
      <c r="AJ178" s="16" t="s">
        <v>761</v>
      </c>
      <c r="AK178" s="33" t="s">
        <v>762</v>
      </c>
      <c r="AL178" s="16" t="s">
        <v>763</v>
      </c>
      <c r="AM178" s="16">
        <v>2023</v>
      </c>
      <c r="AO178" s="9"/>
      <c r="AP178" s="9"/>
      <c r="AQ178" s="9"/>
      <c r="AR178" s="9"/>
      <c r="AS178" s="9"/>
    </row>
    <row r="179" spans="1:45" s="10" customFormat="1" ht="331.5" x14ac:dyDescent="0.25">
      <c r="A179" s="16">
        <v>174</v>
      </c>
      <c r="B179" s="157" t="s">
        <v>1874</v>
      </c>
      <c r="C179" s="16" t="s">
        <v>494</v>
      </c>
      <c r="D179" s="16" t="s">
        <v>1896</v>
      </c>
      <c r="E179" s="42" t="s">
        <v>1675</v>
      </c>
      <c r="F179" s="15" t="s">
        <v>1110</v>
      </c>
      <c r="G179" s="15" t="s">
        <v>78</v>
      </c>
      <c r="H179" s="16" t="s">
        <v>44</v>
      </c>
      <c r="I179" s="16" t="s">
        <v>30</v>
      </c>
      <c r="J179" s="16">
        <v>1.3</v>
      </c>
      <c r="K179" s="16" t="s">
        <v>1659</v>
      </c>
      <c r="L179" s="16" t="s">
        <v>29</v>
      </c>
      <c r="M179" s="16" t="s">
        <v>786</v>
      </c>
      <c r="N179" s="16" t="s">
        <v>791</v>
      </c>
      <c r="O179" s="16" t="s">
        <v>1396</v>
      </c>
      <c r="P179" s="16" t="s">
        <v>1566</v>
      </c>
      <c r="Q179" s="16" t="s">
        <v>1567</v>
      </c>
      <c r="R179" s="16" t="s">
        <v>31</v>
      </c>
      <c r="S179" s="16" t="s">
        <v>1944</v>
      </c>
      <c r="T179" s="16" t="s">
        <v>1944</v>
      </c>
      <c r="U179" s="16" t="s">
        <v>33</v>
      </c>
      <c r="V179" s="16">
        <v>0.2</v>
      </c>
      <c r="W179" s="16"/>
      <c r="X179" s="16"/>
      <c r="Y179" s="16"/>
      <c r="Z179" s="16"/>
      <c r="AA179" s="16"/>
      <c r="AB179" s="16">
        <v>52</v>
      </c>
      <c r="AC179" s="72">
        <v>10.4</v>
      </c>
      <c r="AD179" s="16"/>
      <c r="AE179" s="16"/>
      <c r="AF179" s="72">
        <v>10.4</v>
      </c>
      <c r="AG179" s="16">
        <v>2023</v>
      </c>
      <c r="AH179" s="16" t="s">
        <v>34</v>
      </c>
      <c r="AI179" s="16" t="s">
        <v>806</v>
      </c>
      <c r="AJ179" s="16" t="s">
        <v>46</v>
      </c>
      <c r="AK179" s="16" t="s">
        <v>833</v>
      </c>
      <c r="AL179" s="16" t="s">
        <v>47</v>
      </c>
      <c r="AM179" s="39">
        <v>45090</v>
      </c>
      <c r="AN179" s="2"/>
      <c r="AO179" s="9"/>
      <c r="AP179" s="9"/>
      <c r="AQ179" s="9"/>
      <c r="AR179" s="9"/>
      <c r="AS179" s="9"/>
    </row>
    <row r="180" spans="1:45" s="10" customFormat="1" ht="409.5" x14ac:dyDescent="0.25">
      <c r="A180" s="16">
        <v>175</v>
      </c>
      <c r="B180" s="157" t="s">
        <v>1874</v>
      </c>
      <c r="C180" s="16" t="s">
        <v>494</v>
      </c>
      <c r="D180" s="16" t="s">
        <v>1896</v>
      </c>
      <c r="E180" s="42" t="s">
        <v>1731</v>
      </c>
      <c r="F180" s="15" t="s">
        <v>82</v>
      </c>
      <c r="G180" s="15" t="s">
        <v>1864</v>
      </c>
      <c r="H180" s="16" t="s">
        <v>62</v>
      </c>
      <c r="I180" s="16" t="s">
        <v>30</v>
      </c>
      <c r="J180" s="16">
        <v>0</v>
      </c>
      <c r="K180" s="16" t="s">
        <v>1659</v>
      </c>
      <c r="L180" s="16" t="s">
        <v>29</v>
      </c>
      <c r="M180" s="16" t="s">
        <v>793</v>
      </c>
      <c r="N180" s="16" t="s">
        <v>791</v>
      </c>
      <c r="O180" s="16" t="s">
        <v>64</v>
      </c>
      <c r="P180" s="16" t="s">
        <v>1570</v>
      </c>
      <c r="Q180" s="16" t="s">
        <v>1568</v>
      </c>
      <c r="R180" s="16" t="s">
        <v>1569</v>
      </c>
      <c r="S180" s="16" t="s">
        <v>1944</v>
      </c>
      <c r="T180" s="16" t="s">
        <v>2026</v>
      </c>
      <c r="U180" s="16" t="s">
        <v>33</v>
      </c>
      <c r="V180" s="16"/>
      <c r="W180" s="16"/>
      <c r="X180" s="16"/>
      <c r="Y180" s="16"/>
      <c r="Z180" s="16"/>
      <c r="AA180" s="16">
        <v>1</v>
      </c>
      <c r="AB180" s="16">
        <v>158</v>
      </c>
      <c r="AC180" s="16">
        <v>158</v>
      </c>
      <c r="AD180" s="16"/>
      <c r="AE180" s="16"/>
      <c r="AF180" s="16">
        <v>158</v>
      </c>
      <c r="AG180" s="16">
        <v>2020</v>
      </c>
      <c r="AH180" s="16" t="s">
        <v>63</v>
      </c>
      <c r="AI180" s="16" t="s">
        <v>64</v>
      </c>
      <c r="AJ180" s="16" t="s">
        <v>36</v>
      </c>
      <c r="AK180" s="16" t="s">
        <v>1865</v>
      </c>
      <c r="AL180" s="16" t="s">
        <v>65</v>
      </c>
      <c r="AM180" s="16" t="s">
        <v>2067</v>
      </c>
      <c r="AN180" s="4"/>
      <c r="AO180" s="9"/>
      <c r="AP180" s="9"/>
      <c r="AQ180" s="9"/>
      <c r="AR180" s="9"/>
      <c r="AS180" s="9"/>
    </row>
    <row r="181" spans="1:45" s="2" customFormat="1" ht="409.5" x14ac:dyDescent="0.25">
      <c r="A181" s="16">
        <v>176</v>
      </c>
      <c r="B181" s="157" t="s">
        <v>1874</v>
      </c>
      <c r="C181" s="16" t="s">
        <v>494</v>
      </c>
      <c r="D181" s="16" t="s">
        <v>1896</v>
      </c>
      <c r="E181" s="42" t="s">
        <v>1258</v>
      </c>
      <c r="F181" s="15" t="s">
        <v>76</v>
      </c>
      <c r="G181" s="15" t="s">
        <v>790</v>
      </c>
      <c r="H181" s="16" t="s">
        <v>38</v>
      </c>
      <c r="I181" s="16" t="s">
        <v>30</v>
      </c>
      <c r="J181" s="16">
        <v>7</v>
      </c>
      <c r="K181" s="16" t="s">
        <v>1659</v>
      </c>
      <c r="L181" s="16" t="s">
        <v>29</v>
      </c>
      <c r="M181" s="16" t="s">
        <v>786</v>
      </c>
      <c r="N181" s="16" t="s">
        <v>791</v>
      </c>
      <c r="O181" s="16" t="s">
        <v>1397</v>
      </c>
      <c r="P181" s="16" t="s">
        <v>1571</v>
      </c>
      <c r="Q181" s="16" t="s">
        <v>1572</v>
      </c>
      <c r="R181" s="16" t="s">
        <v>31</v>
      </c>
      <c r="S181" s="16" t="s">
        <v>1944</v>
      </c>
      <c r="T181" s="16" t="s">
        <v>1944</v>
      </c>
      <c r="U181" s="16" t="s">
        <v>33</v>
      </c>
      <c r="V181" s="16">
        <v>0.4</v>
      </c>
      <c r="W181" s="16"/>
      <c r="X181" s="16"/>
      <c r="Y181" s="16"/>
      <c r="Z181" s="16"/>
      <c r="AA181" s="16"/>
      <c r="AB181" s="16">
        <v>140</v>
      </c>
      <c r="AC181" s="16">
        <v>56</v>
      </c>
      <c r="AD181" s="16"/>
      <c r="AE181" s="16"/>
      <c r="AF181" s="16">
        <v>56</v>
      </c>
      <c r="AG181" s="16">
        <v>2023</v>
      </c>
      <c r="AH181" s="16" t="s">
        <v>39</v>
      </c>
      <c r="AI181" s="16" t="s">
        <v>40</v>
      </c>
      <c r="AJ181" s="16" t="s">
        <v>36</v>
      </c>
      <c r="AK181" s="16" t="s">
        <v>785</v>
      </c>
      <c r="AL181" s="16" t="s">
        <v>41</v>
      </c>
      <c r="AM181" s="16" t="s">
        <v>2068</v>
      </c>
      <c r="AN181" s="4"/>
      <c r="AO181" s="5"/>
      <c r="AP181" s="5"/>
      <c r="AQ181" s="5"/>
      <c r="AR181" s="5"/>
      <c r="AS181" s="5"/>
    </row>
    <row r="182" spans="1:45" s="2" customFormat="1" ht="369.75" x14ac:dyDescent="0.25">
      <c r="A182" s="16">
        <v>177</v>
      </c>
      <c r="B182" s="157" t="s">
        <v>1874</v>
      </c>
      <c r="C182" s="16" t="s">
        <v>494</v>
      </c>
      <c r="D182" s="16" t="s">
        <v>1896</v>
      </c>
      <c r="E182" s="42" t="s">
        <v>1259</v>
      </c>
      <c r="F182" s="15" t="s">
        <v>1111</v>
      </c>
      <c r="G182" s="15" t="s">
        <v>81</v>
      </c>
      <c r="H182" s="16" t="s">
        <v>51</v>
      </c>
      <c r="I182" s="16" t="s">
        <v>30</v>
      </c>
      <c r="J182" s="16">
        <v>6</v>
      </c>
      <c r="K182" s="16" t="s">
        <v>1659</v>
      </c>
      <c r="L182" s="16" t="s">
        <v>29</v>
      </c>
      <c r="M182" s="16" t="s">
        <v>793</v>
      </c>
      <c r="N182" s="16" t="s">
        <v>792</v>
      </c>
      <c r="O182" s="16" t="s">
        <v>1398</v>
      </c>
      <c r="P182" s="16" t="s">
        <v>1573</v>
      </c>
      <c r="Q182" s="16" t="s">
        <v>1574</v>
      </c>
      <c r="R182" s="16" t="s">
        <v>31</v>
      </c>
      <c r="S182" s="16" t="s">
        <v>1944</v>
      </c>
      <c r="T182" s="16" t="s">
        <v>45</v>
      </c>
      <c r="U182" s="16" t="s">
        <v>33</v>
      </c>
      <c r="V182" s="16">
        <v>0.3</v>
      </c>
      <c r="W182" s="16"/>
      <c r="X182" s="16"/>
      <c r="Y182" s="16"/>
      <c r="Z182" s="16"/>
      <c r="AA182" s="16"/>
      <c r="AB182" s="16">
        <v>23</v>
      </c>
      <c r="AC182" s="16">
        <v>6.9</v>
      </c>
      <c r="AD182" s="16"/>
      <c r="AE182" s="16"/>
      <c r="AF182" s="16">
        <v>6.9</v>
      </c>
      <c r="AG182" s="16">
        <v>2021</v>
      </c>
      <c r="AH182" s="16" t="s">
        <v>34</v>
      </c>
      <c r="AI182" s="16" t="s">
        <v>53</v>
      </c>
      <c r="AJ182" s="16" t="s">
        <v>46</v>
      </c>
      <c r="AK182" s="16" t="s">
        <v>54</v>
      </c>
      <c r="AL182" s="16" t="s">
        <v>55</v>
      </c>
      <c r="AM182" s="16" t="s">
        <v>2068</v>
      </c>
      <c r="AN182" s="3"/>
      <c r="AO182" s="5"/>
      <c r="AP182" s="5"/>
      <c r="AQ182" s="5"/>
      <c r="AR182" s="5"/>
      <c r="AS182" s="5"/>
    </row>
    <row r="183" spans="1:45" s="5" customFormat="1" ht="331.5" x14ac:dyDescent="0.25">
      <c r="A183" s="16">
        <v>178</v>
      </c>
      <c r="B183" s="157" t="s">
        <v>1874</v>
      </c>
      <c r="C183" s="16" t="s">
        <v>494</v>
      </c>
      <c r="D183" s="16" t="s">
        <v>1896</v>
      </c>
      <c r="E183" s="42" t="s">
        <v>1260</v>
      </c>
      <c r="F183" s="15" t="s">
        <v>79</v>
      </c>
      <c r="G183" s="15" t="s">
        <v>80</v>
      </c>
      <c r="H183" s="16" t="s">
        <v>48</v>
      </c>
      <c r="I183" s="16" t="s">
        <v>30</v>
      </c>
      <c r="J183" s="68">
        <v>6</v>
      </c>
      <c r="K183" s="16" t="s">
        <v>1659</v>
      </c>
      <c r="L183" s="16" t="s">
        <v>29</v>
      </c>
      <c r="M183" s="16" t="s">
        <v>786</v>
      </c>
      <c r="N183" s="16" t="s">
        <v>792</v>
      </c>
      <c r="O183" s="16" t="s">
        <v>1399</v>
      </c>
      <c r="P183" s="16" t="s">
        <v>1575</v>
      </c>
      <c r="Q183" s="16" t="s">
        <v>1576</v>
      </c>
      <c r="R183" s="16" t="s">
        <v>31</v>
      </c>
      <c r="S183" s="16" t="s">
        <v>1944</v>
      </c>
      <c r="T183" s="16" t="s">
        <v>1944</v>
      </c>
      <c r="U183" s="16" t="s">
        <v>33</v>
      </c>
      <c r="V183" s="16">
        <v>0.4</v>
      </c>
      <c r="W183" s="16"/>
      <c r="X183" s="16"/>
      <c r="Y183" s="16"/>
      <c r="Z183" s="16"/>
      <c r="AA183" s="16"/>
      <c r="AB183" s="16">
        <v>120</v>
      </c>
      <c r="AC183" s="16">
        <v>48</v>
      </c>
      <c r="AD183" s="16"/>
      <c r="AE183" s="16"/>
      <c r="AF183" s="16">
        <v>48</v>
      </c>
      <c r="AG183" s="16">
        <v>2023</v>
      </c>
      <c r="AH183" s="16" t="s">
        <v>34</v>
      </c>
      <c r="AI183" s="16" t="s">
        <v>49</v>
      </c>
      <c r="AJ183" s="16" t="s">
        <v>36</v>
      </c>
      <c r="AK183" s="16" t="s">
        <v>832</v>
      </c>
      <c r="AL183" s="16" t="s">
        <v>50</v>
      </c>
      <c r="AM183" s="16" t="s">
        <v>2069</v>
      </c>
      <c r="AN183" s="3"/>
    </row>
    <row r="184" spans="1:45" s="10" customFormat="1" ht="51" x14ac:dyDescent="0.25">
      <c r="A184" s="16">
        <v>179</v>
      </c>
      <c r="B184" s="157">
        <v>4</v>
      </c>
      <c r="C184" s="40" t="s">
        <v>270</v>
      </c>
      <c r="D184" s="16" t="s">
        <v>1878</v>
      </c>
      <c r="E184" s="42" t="s">
        <v>1261</v>
      </c>
      <c r="F184" s="15" t="s">
        <v>876</v>
      </c>
      <c r="G184" s="15" t="s">
        <v>880</v>
      </c>
      <c r="H184" s="16" t="s">
        <v>881</v>
      </c>
      <c r="I184" s="16" t="s">
        <v>30</v>
      </c>
      <c r="J184" s="16">
        <v>3.5</v>
      </c>
      <c r="K184" s="16" t="s">
        <v>1659</v>
      </c>
      <c r="L184" s="16"/>
      <c r="M184" s="16" t="s">
        <v>801</v>
      </c>
      <c r="N184" s="16" t="s">
        <v>877</v>
      </c>
      <c r="O184" s="16" t="s">
        <v>881</v>
      </c>
      <c r="P184" s="16" t="s">
        <v>1577</v>
      </c>
      <c r="Q184" s="16" t="s">
        <v>882</v>
      </c>
      <c r="R184" s="16" t="s">
        <v>176</v>
      </c>
      <c r="S184" s="16" t="s">
        <v>1944</v>
      </c>
      <c r="T184" s="16" t="s">
        <v>1944</v>
      </c>
      <c r="U184" s="16"/>
      <c r="V184" s="16"/>
      <c r="W184" s="16"/>
      <c r="X184" s="16">
        <v>9.6999999999999993</v>
      </c>
      <c r="Y184" s="27"/>
      <c r="Z184" s="16"/>
      <c r="AA184" s="16"/>
      <c r="AB184" s="16">
        <v>2.5</v>
      </c>
      <c r="AC184" s="16">
        <v>24.25</v>
      </c>
      <c r="AD184" s="16"/>
      <c r="AE184" s="16"/>
      <c r="AF184" s="16">
        <v>24.5</v>
      </c>
      <c r="AG184" s="16">
        <v>2022</v>
      </c>
      <c r="AH184" s="16" t="s">
        <v>875</v>
      </c>
      <c r="AI184" s="16" t="s">
        <v>881</v>
      </c>
      <c r="AJ184" s="16" t="s">
        <v>60</v>
      </c>
      <c r="AK184" s="16" t="s">
        <v>827</v>
      </c>
      <c r="AL184" s="16" t="s">
        <v>881</v>
      </c>
      <c r="AM184" s="16">
        <v>2022</v>
      </c>
      <c r="AN184" s="3"/>
    </row>
    <row r="185" spans="1:45" s="10" customFormat="1" ht="138.75" customHeight="1" x14ac:dyDescent="0.25">
      <c r="A185" s="16">
        <v>180</v>
      </c>
      <c r="B185" s="157">
        <v>4</v>
      </c>
      <c r="C185" s="40" t="s">
        <v>270</v>
      </c>
      <c r="D185" s="16" t="s">
        <v>1878</v>
      </c>
      <c r="E185" s="42" t="s">
        <v>1263</v>
      </c>
      <c r="F185" s="15" t="s">
        <v>876</v>
      </c>
      <c r="G185" s="15" t="s">
        <v>894</v>
      </c>
      <c r="H185" s="16" t="s">
        <v>517</v>
      </c>
      <c r="I185" s="16" t="s">
        <v>30</v>
      </c>
      <c r="J185" s="16">
        <v>19.600000000000001</v>
      </c>
      <c r="K185" s="16" t="s">
        <v>1659</v>
      </c>
      <c r="L185" s="16"/>
      <c r="M185" s="16" t="s">
        <v>801</v>
      </c>
      <c r="N185" s="16" t="s">
        <v>877</v>
      </c>
      <c r="O185" s="16" t="s">
        <v>517</v>
      </c>
      <c r="P185" s="16" t="s">
        <v>1578</v>
      </c>
      <c r="Q185" s="16" t="s">
        <v>878</v>
      </c>
      <c r="R185" s="16" t="s">
        <v>1112</v>
      </c>
      <c r="S185" s="16" t="s">
        <v>1944</v>
      </c>
      <c r="T185" s="16" t="s">
        <v>1113</v>
      </c>
      <c r="U185" s="16"/>
      <c r="V185" s="16"/>
      <c r="W185" s="16"/>
      <c r="X185" s="16">
        <v>5</v>
      </c>
      <c r="Y185" s="27"/>
      <c r="Z185" s="16"/>
      <c r="AA185" s="16"/>
      <c r="AB185" s="16">
        <v>3.5</v>
      </c>
      <c r="AC185" s="16">
        <f>AB185*X185</f>
        <v>17.5</v>
      </c>
      <c r="AD185" s="16"/>
      <c r="AE185" s="16"/>
      <c r="AF185" s="16">
        <v>17.5</v>
      </c>
      <c r="AG185" s="16">
        <v>2022</v>
      </c>
      <c r="AH185" s="16" t="s">
        <v>879</v>
      </c>
      <c r="AI185" s="16" t="s">
        <v>517</v>
      </c>
      <c r="AJ185" s="16" t="s">
        <v>60</v>
      </c>
      <c r="AK185" s="16" t="s">
        <v>827</v>
      </c>
      <c r="AL185" s="16" t="s">
        <v>517</v>
      </c>
      <c r="AM185" s="16">
        <v>2022</v>
      </c>
      <c r="AN185" s="3"/>
    </row>
    <row r="186" spans="1:45" s="10" customFormat="1" ht="190.5" customHeight="1" x14ac:dyDescent="0.25">
      <c r="A186" s="16">
        <v>181</v>
      </c>
      <c r="B186" s="157" t="s">
        <v>1874</v>
      </c>
      <c r="C186" s="16" t="s">
        <v>494</v>
      </c>
      <c r="D186" s="16" t="s">
        <v>1896</v>
      </c>
      <c r="E186" s="42" t="s">
        <v>1262</v>
      </c>
      <c r="F186" s="15" t="s">
        <v>513</v>
      </c>
      <c r="G186" s="15" t="s">
        <v>514</v>
      </c>
      <c r="H186" s="16" t="s">
        <v>515</v>
      </c>
      <c r="I186" s="16" t="s">
        <v>30</v>
      </c>
      <c r="J186" s="16">
        <v>5.6360000000000001</v>
      </c>
      <c r="K186" s="16" t="s">
        <v>1659</v>
      </c>
      <c r="L186" s="16" t="s">
        <v>29</v>
      </c>
      <c r="M186" s="16" t="s">
        <v>801</v>
      </c>
      <c r="N186" s="16" t="s">
        <v>516</v>
      </c>
      <c r="O186" s="16" t="s">
        <v>517</v>
      </c>
      <c r="P186" s="16" t="s">
        <v>1579</v>
      </c>
      <c r="Q186" s="16" t="s">
        <v>1114</v>
      </c>
      <c r="R186" s="16" t="s">
        <v>31</v>
      </c>
      <c r="S186" s="16" t="s">
        <v>1944</v>
      </c>
      <c r="T186" s="16" t="s">
        <v>850</v>
      </c>
      <c r="U186" s="16"/>
      <c r="V186" s="61">
        <v>1.7</v>
      </c>
      <c r="W186" s="16"/>
      <c r="X186" s="16"/>
      <c r="Y186" s="16"/>
      <c r="Z186" s="16"/>
      <c r="AA186" s="16"/>
      <c r="AB186" s="16">
        <v>26.52</v>
      </c>
      <c r="AC186" s="16">
        <v>45.088000000000001</v>
      </c>
      <c r="AD186" s="16"/>
      <c r="AE186" s="16"/>
      <c r="AF186" s="16">
        <v>45.088000000000001</v>
      </c>
      <c r="AG186" s="16">
        <v>2022</v>
      </c>
      <c r="AH186" s="16" t="s">
        <v>499</v>
      </c>
      <c r="AI186" s="16" t="s">
        <v>517</v>
      </c>
      <c r="AJ186" s="16" t="s">
        <v>60</v>
      </c>
      <c r="AK186" s="16" t="s">
        <v>827</v>
      </c>
      <c r="AL186" s="16" t="s">
        <v>517</v>
      </c>
      <c r="AM186" s="16">
        <v>2022</v>
      </c>
      <c r="AN186" s="2"/>
    </row>
    <row r="187" spans="1:45" s="132" customFormat="1" ht="76.5" x14ac:dyDescent="0.25">
      <c r="A187" s="16">
        <v>182</v>
      </c>
      <c r="B187" s="157">
        <v>4</v>
      </c>
      <c r="C187" s="40" t="s">
        <v>270</v>
      </c>
      <c r="D187" s="16" t="s">
        <v>1878</v>
      </c>
      <c r="E187" s="42" t="s">
        <v>1264</v>
      </c>
      <c r="F187" s="15" t="s">
        <v>883</v>
      </c>
      <c r="G187" s="15" t="s">
        <v>904</v>
      </c>
      <c r="H187" s="16" t="s">
        <v>887</v>
      </c>
      <c r="I187" s="16" t="s">
        <v>30</v>
      </c>
      <c r="J187" s="16">
        <v>13.2</v>
      </c>
      <c r="K187" s="16" t="s">
        <v>1659</v>
      </c>
      <c r="L187" s="16"/>
      <c r="M187" s="16" t="s">
        <v>801</v>
      </c>
      <c r="N187" s="16" t="s">
        <v>885</v>
      </c>
      <c r="O187" s="16" t="s">
        <v>888</v>
      </c>
      <c r="P187" s="16" t="s">
        <v>1580</v>
      </c>
      <c r="Q187" s="16" t="s">
        <v>964</v>
      </c>
      <c r="R187" s="16" t="s">
        <v>176</v>
      </c>
      <c r="S187" s="16" t="s">
        <v>1944</v>
      </c>
      <c r="T187" s="16" t="s">
        <v>1944</v>
      </c>
      <c r="U187" s="16"/>
      <c r="V187" s="16"/>
      <c r="W187" s="16"/>
      <c r="X187" s="16"/>
      <c r="Y187" s="16">
        <v>27</v>
      </c>
      <c r="Z187" s="16"/>
      <c r="AA187" s="16"/>
      <c r="AB187" s="16">
        <v>3.5</v>
      </c>
      <c r="AC187" s="16">
        <f>AB187*Y187</f>
        <v>94.5</v>
      </c>
      <c r="AD187" s="16"/>
      <c r="AE187" s="16"/>
      <c r="AF187" s="16">
        <v>94.5</v>
      </c>
      <c r="AG187" s="16">
        <v>2022</v>
      </c>
      <c r="AH187" s="16" t="s">
        <v>875</v>
      </c>
      <c r="AI187" s="16" t="s">
        <v>887</v>
      </c>
      <c r="AJ187" s="16" t="s">
        <v>60</v>
      </c>
      <c r="AK187" s="16" t="s">
        <v>827</v>
      </c>
      <c r="AL187" s="16" t="s">
        <v>887</v>
      </c>
      <c r="AM187" s="16">
        <v>2022</v>
      </c>
      <c r="AN187" s="5"/>
    </row>
    <row r="188" spans="1:45" s="1" customFormat="1" ht="409.5" customHeight="1" x14ac:dyDescent="0.25">
      <c r="A188" s="16">
        <v>183</v>
      </c>
      <c r="B188" s="157" t="s">
        <v>1874</v>
      </c>
      <c r="C188" s="16" t="s">
        <v>494</v>
      </c>
      <c r="D188" s="16" t="s">
        <v>1896</v>
      </c>
      <c r="E188" s="42" t="s">
        <v>1265</v>
      </c>
      <c r="F188" s="23" t="s">
        <v>905</v>
      </c>
      <c r="G188" s="23" t="s">
        <v>906</v>
      </c>
      <c r="H188" s="16" t="s">
        <v>502</v>
      </c>
      <c r="I188" s="16" t="s">
        <v>30</v>
      </c>
      <c r="J188" s="16">
        <v>0</v>
      </c>
      <c r="K188" s="16" t="s">
        <v>1659</v>
      </c>
      <c r="L188" s="16"/>
      <c r="M188" s="16" t="s">
        <v>801</v>
      </c>
      <c r="N188" s="16" t="s">
        <v>872</v>
      </c>
      <c r="O188" s="16" t="s">
        <v>1306</v>
      </c>
      <c r="P188" s="16" t="s">
        <v>1581</v>
      </c>
      <c r="Q188" s="16" t="s">
        <v>892</v>
      </c>
      <c r="R188" s="16" t="s">
        <v>176</v>
      </c>
      <c r="S188" s="16" t="s">
        <v>1944</v>
      </c>
      <c r="T188" s="16" t="s">
        <v>1944</v>
      </c>
      <c r="U188" s="16"/>
      <c r="V188" s="16"/>
      <c r="W188" s="16"/>
      <c r="X188" s="16"/>
      <c r="Y188" s="16">
        <v>272.8</v>
      </c>
      <c r="Z188" s="16"/>
      <c r="AA188" s="16"/>
      <c r="AB188" s="16">
        <v>3.75</v>
      </c>
      <c r="AC188" s="16">
        <v>1023</v>
      </c>
      <c r="AD188" s="16"/>
      <c r="AE188" s="16"/>
      <c r="AF188" s="16">
        <v>1023</v>
      </c>
      <c r="AG188" s="16">
        <v>2023</v>
      </c>
      <c r="AH188" s="16" t="s">
        <v>893</v>
      </c>
      <c r="AI188" s="16"/>
      <c r="AJ188" s="16" t="s">
        <v>60</v>
      </c>
      <c r="AK188" s="16" t="s">
        <v>827</v>
      </c>
      <c r="AL188" s="16" t="s">
        <v>502</v>
      </c>
      <c r="AM188" s="16">
        <v>2022</v>
      </c>
      <c r="AN188" s="2"/>
    </row>
    <row r="189" spans="1:45" s="1" customFormat="1" ht="76.5" x14ac:dyDescent="0.25">
      <c r="A189" s="16">
        <v>184</v>
      </c>
      <c r="B189" s="157">
        <v>4</v>
      </c>
      <c r="C189" s="40" t="s">
        <v>270</v>
      </c>
      <c r="D189" s="16" t="s">
        <v>1878</v>
      </c>
      <c r="E189" s="42" t="s">
        <v>1266</v>
      </c>
      <c r="F189" s="15" t="s">
        <v>883</v>
      </c>
      <c r="G189" s="15" t="s">
        <v>902</v>
      </c>
      <c r="H189" s="16" t="s">
        <v>884</v>
      </c>
      <c r="I189" s="16" t="s">
        <v>30</v>
      </c>
      <c r="J189" s="16">
        <v>6.6</v>
      </c>
      <c r="K189" s="16" t="s">
        <v>1659</v>
      </c>
      <c r="L189" s="16"/>
      <c r="M189" s="16" t="s">
        <v>801</v>
      </c>
      <c r="N189" s="16" t="s">
        <v>885</v>
      </c>
      <c r="O189" s="16" t="s">
        <v>1791</v>
      </c>
      <c r="P189" s="16" t="s">
        <v>1582</v>
      </c>
      <c r="Q189" s="16" t="s">
        <v>886</v>
      </c>
      <c r="R189" s="16" t="s">
        <v>31</v>
      </c>
      <c r="S189" s="16" t="s">
        <v>1944</v>
      </c>
      <c r="T189" s="16" t="s">
        <v>1944</v>
      </c>
      <c r="U189" s="16"/>
      <c r="V189" s="16"/>
      <c r="W189" s="16"/>
      <c r="X189" s="16">
        <v>23.5</v>
      </c>
      <c r="Y189" s="18"/>
      <c r="Z189" s="16"/>
      <c r="AA189" s="16"/>
      <c r="AB189" s="16">
        <v>2.5</v>
      </c>
      <c r="AC189" s="16">
        <f>AB189*X189</f>
        <v>58.75</v>
      </c>
      <c r="AD189" s="16"/>
      <c r="AE189" s="16"/>
      <c r="AF189" s="16">
        <v>58.75</v>
      </c>
      <c r="AG189" s="16">
        <v>2022</v>
      </c>
      <c r="AH189" s="16" t="s">
        <v>875</v>
      </c>
      <c r="AI189" s="16" t="s">
        <v>884</v>
      </c>
      <c r="AJ189" s="16" t="s">
        <v>60</v>
      </c>
      <c r="AK189" s="16" t="s">
        <v>827</v>
      </c>
      <c r="AL189" s="16" t="s">
        <v>884</v>
      </c>
      <c r="AM189" s="16">
        <v>2022</v>
      </c>
      <c r="AN189" s="3"/>
    </row>
    <row r="190" spans="1:45" s="1" customFormat="1" ht="76.5" x14ac:dyDescent="0.25">
      <c r="A190" s="16">
        <v>185</v>
      </c>
      <c r="B190" s="157">
        <v>4</v>
      </c>
      <c r="C190" s="40" t="s">
        <v>270</v>
      </c>
      <c r="D190" s="16" t="s">
        <v>1878</v>
      </c>
      <c r="E190" s="42" t="s">
        <v>1267</v>
      </c>
      <c r="F190" s="15" t="s">
        <v>883</v>
      </c>
      <c r="G190" s="15" t="s">
        <v>903</v>
      </c>
      <c r="H190" s="16" t="s">
        <v>887</v>
      </c>
      <c r="I190" s="16" t="s">
        <v>30</v>
      </c>
      <c r="J190" s="16">
        <v>13.2</v>
      </c>
      <c r="K190" s="16" t="s">
        <v>1659</v>
      </c>
      <c r="L190" s="16"/>
      <c r="M190" s="16" t="s">
        <v>801</v>
      </c>
      <c r="N190" s="16" t="s">
        <v>885</v>
      </c>
      <c r="O190" s="16" t="s">
        <v>888</v>
      </c>
      <c r="P190" s="16" t="s">
        <v>1583</v>
      </c>
      <c r="Q190" s="16" t="s">
        <v>889</v>
      </c>
      <c r="R190" s="16" t="s">
        <v>31</v>
      </c>
      <c r="S190" s="16" t="s">
        <v>1944</v>
      </c>
      <c r="T190" s="16" t="s">
        <v>1944</v>
      </c>
      <c r="U190" s="16"/>
      <c r="V190" s="16"/>
      <c r="W190" s="16"/>
      <c r="X190" s="16">
        <v>6.8</v>
      </c>
      <c r="Y190" s="22"/>
      <c r="Z190" s="16"/>
      <c r="AA190" s="16"/>
      <c r="AB190" s="16">
        <v>2.5</v>
      </c>
      <c r="AC190" s="16">
        <f>AB190*X190</f>
        <v>17</v>
      </c>
      <c r="AD190" s="16"/>
      <c r="AE190" s="16"/>
      <c r="AF190" s="16">
        <v>17</v>
      </c>
      <c r="AG190" s="16">
        <v>2022</v>
      </c>
      <c r="AH190" s="16" t="s">
        <v>875</v>
      </c>
      <c r="AI190" s="16" t="s">
        <v>887</v>
      </c>
      <c r="AJ190" s="16" t="s">
        <v>60</v>
      </c>
      <c r="AK190" s="16" t="s">
        <v>827</v>
      </c>
      <c r="AL190" s="16" t="s">
        <v>887</v>
      </c>
      <c r="AM190" s="16">
        <v>2022</v>
      </c>
      <c r="AN190" s="6"/>
    </row>
    <row r="191" spans="1:45" s="1" customFormat="1" ht="213.6" customHeight="1" x14ac:dyDescent="0.25">
      <c r="A191" s="16">
        <v>186</v>
      </c>
      <c r="B191" s="157">
        <v>4</v>
      </c>
      <c r="C191" s="40" t="s">
        <v>270</v>
      </c>
      <c r="D191" s="16" t="s">
        <v>1878</v>
      </c>
      <c r="E191" s="42" t="s">
        <v>1268</v>
      </c>
      <c r="F191" s="15" t="s">
        <v>883</v>
      </c>
      <c r="G191" s="15" t="s">
        <v>890</v>
      </c>
      <c r="H191" s="16" t="s">
        <v>887</v>
      </c>
      <c r="I191" s="16" t="s">
        <v>30</v>
      </c>
      <c r="J191" s="16">
        <v>13.2</v>
      </c>
      <c r="K191" s="16" t="s">
        <v>1659</v>
      </c>
      <c r="L191" s="16"/>
      <c r="M191" s="16" t="s">
        <v>801</v>
      </c>
      <c r="N191" s="16" t="s">
        <v>885</v>
      </c>
      <c r="O191" s="16" t="s">
        <v>888</v>
      </c>
      <c r="P191" s="16" t="s">
        <v>1584</v>
      </c>
      <c r="Q191" s="16" t="s">
        <v>891</v>
      </c>
      <c r="R191" s="16" t="s">
        <v>31</v>
      </c>
      <c r="S191" s="16" t="s">
        <v>1944</v>
      </c>
      <c r="T191" s="16" t="s">
        <v>1944</v>
      </c>
      <c r="U191" s="16"/>
      <c r="V191" s="16"/>
      <c r="W191" s="16"/>
      <c r="X191" s="16">
        <v>9.8000000000000007</v>
      </c>
      <c r="Y191" s="28"/>
      <c r="Z191" s="16"/>
      <c r="AA191" s="16"/>
      <c r="AB191" s="16">
        <v>2.5</v>
      </c>
      <c r="AC191" s="16">
        <f>AB191*X191</f>
        <v>24.5</v>
      </c>
      <c r="AD191" s="16"/>
      <c r="AE191" s="16"/>
      <c r="AF191" s="16">
        <v>24.5</v>
      </c>
      <c r="AG191" s="16">
        <v>2022</v>
      </c>
      <c r="AH191" s="16" t="s">
        <v>875</v>
      </c>
      <c r="AI191" s="16" t="s">
        <v>887</v>
      </c>
      <c r="AJ191" s="16" t="s">
        <v>60</v>
      </c>
      <c r="AK191" s="16" t="s">
        <v>827</v>
      </c>
      <c r="AL191" s="16" t="s">
        <v>887</v>
      </c>
      <c r="AM191" s="16">
        <v>2022</v>
      </c>
      <c r="AN191" s="3"/>
    </row>
    <row r="192" spans="1:45" s="1" customFormat="1" ht="322.5" customHeight="1" x14ac:dyDescent="0.25">
      <c r="A192" s="16">
        <v>187</v>
      </c>
      <c r="B192" s="157" t="s">
        <v>1874</v>
      </c>
      <c r="C192" s="16" t="s">
        <v>494</v>
      </c>
      <c r="D192" s="16" t="s">
        <v>1896</v>
      </c>
      <c r="E192" s="42" t="s">
        <v>1269</v>
      </c>
      <c r="F192" s="15" t="s">
        <v>900</v>
      </c>
      <c r="G192" s="15" t="s">
        <v>901</v>
      </c>
      <c r="H192" s="16" t="s">
        <v>518</v>
      </c>
      <c r="I192" s="16" t="s">
        <v>30</v>
      </c>
      <c r="J192" s="16" t="s">
        <v>1124</v>
      </c>
      <c r="K192" s="16" t="s">
        <v>1659</v>
      </c>
      <c r="L192" s="16"/>
      <c r="M192" s="16" t="s">
        <v>801</v>
      </c>
      <c r="N192" s="16" t="s">
        <v>508</v>
      </c>
      <c r="O192" s="16" t="s">
        <v>519</v>
      </c>
      <c r="P192" s="16" t="s">
        <v>1585</v>
      </c>
      <c r="Q192" s="16" t="s">
        <v>1586</v>
      </c>
      <c r="R192" s="16" t="s">
        <v>176</v>
      </c>
      <c r="S192" s="16" t="s">
        <v>1944</v>
      </c>
      <c r="T192" s="16" t="s">
        <v>32</v>
      </c>
      <c r="U192" s="16" t="s">
        <v>498</v>
      </c>
      <c r="V192" s="61">
        <v>2.5</v>
      </c>
      <c r="W192" s="16"/>
      <c r="X192" s="16"/>
      <c r="Y192" s="16"/>
      <c r="Z192" s="16"/>
      <c r="AA192" s="16"/>
      <c r="AB192" s="16">
        <v>40</v>
      </c>
      <c r="AC192" s="72">
        <v>100</v>
      </c>
      <c r="AD192" s="16"/>
      <c r="AE192" s="16"/>
      <c r="AF192" s="63">
        <v>100</v>
      </c>
      <c r="AG192" s="16">
        <v>2022</v>
      </c>
      <c r="AH192" s="16" t="s">
        <v>499</v>
      </c>
      <c r="AI192" s="16" t="s">
        <v>519</v>
      </c>
      <c r="AJ192" s="16" t="s">
        <v>60</v>
      </c>
      <c r="AK192" s="16" t="s">
        <v>1125</v>
      </c>
      <c r="AL192" s="16" t="s">
        <v>519</v>
      </c>
      <c r="AM192" s="16">
        <v>2022</v>
      </c>
      <c r="AN192" s="2"/>
    </row>
    <row r="193" spans="1:282" s="1" customFormat="1" ht="306" x14ac:dyDescent="0.25">
      <c r="A193" s="16">
        <v>188</v>
      </c>
      <c r="B193" s="157" t="s">
        <v>1874</v>
      </c>
      <c r="C193" s="16" t="s">
        <v>494</v>
      </c>
      <c r="D193" s="16" t="s">
        <v>1896</v>
      </c>
      <c r="E193" s="42" t="s">
        <v>1866</v>
      </c>
      <c r="F193" s="15" t="s">
        <v>1867</v>
      </c>
      <c r="G193" s="15" t="s">
        <v>1792</v>
      </c>
      <c r="H193" s="16" t="s">
        <v>495</v>
      </c>
      <c r="I193" s="16" t="s">
        <v>30</v>
      </c>
      <c r="J193" s="16">
        <v>11.7</v>
      </c>
      <c r="K193" s="16" t="s">
        <v>1659</v>
      </c>
      <c r="L193" s="16" t="s">
        <v>29</v>
      </c>
      <c r="M193" s="16" t="s">
        <v>800</v>
      </c>
      <c r="N193" s="16" t="s">
        <v>496</v>
      </c>
      <c r="O193" s="16" t="s">
        <v>1400</v>
      </c>
      <c r="P193" s="16" t="s">
        <v>1587</v>
      </c>
      <c r="Q193" s="16" t="s">
        <v>1588</v>
      </c>
      <c r="R193" s="16" t="s">
        <v>176</v>
      </c>
      <c r="S193" s="16" t="s">
        <v>1944</v>
      </c>
      <c r="T193" s="16" t="s">
        <v>849</v>
      </c>
      <c r="U193" s="16" t="s">
        <v>498</v>
      </c>
      <c r="V193" s="61">
        <v>3.5</v>
      </c>
      <c r="W193" s="16"/>
      <c r="X193" s="16"/>
      <c r="Y193" s="16"/>
      <c r="Z193" s="16"/>
      <c r="AA193" s="16"/>
      <c r="AB193" s="16">
        <v>60.17</v>
      </c>
      <c r="AC193" s="16">
        <v>210.6</v>
      </c>
      <c r="AD193" s="16"/>
      <c r="AE193" s="16"/>
      <c r="AF193" s="16">
        <v>210.6</v>
      </c>
      <c r="AG193" s="16">
        <v>2022</v>
      </c>
      <c r="AH193" s="16" t="s">
        <v>499</v>
      </c>
      <c r="AI193" s="16" t="s">
        <v>497</v>
      </c>
      <c r="AJ193" s="16" t="s">
        <v>60</v>
      </c>
      <c r="AK193" s="16" t="s">
        <v>829</v>
      </c>
      <c r="AL193" s="16" t="s">
        <v>497</v>
      </c>
      <c r="AM193" s="16">
        <v>2022</v>
      </c>
      <c r="AN193" s="10"/>
    </row>
    <row r="194" spans="1:282" s="1" customFormat="1" ht="306" x14ac:dyDescent="0.25">
      <c r="A194" s="16">
        <v>189</v>
      </c>
      <c r="B194" s="157" t="s">
        <v>1874</v>
      </c>
      <c r="C194" s="16" t="s">
        <v>494</v>
      </c>
      <c r="D194" s="16" t="s">
        <v>1896</v>
      </c>
      <c r="E194" s="42" t="s">
        <v>1270</v>
      </c>
      <c r="F194" s="15" t="s">
        <v>1868</v>
      </c>
      <c r="G194" s="15" t="s">
        <v>506</v>
      </c>
      <c r="H194" s="16" t="s">
        <v>507</v>
      </c>
      <c r="I194" s="16" t="s">
        <v>30</v>
      </c>
      <c r="J194" s="16">
        <v>8.8000000000000007</v>
      </c>
      <c r="K194" s="16" t="s">
        <v>1659</v>
      </c>
      <c r="L194" s="16" t="s">
        <v>29</v>
      </c>
      <c r="M194" s="16" t="s">
        <v>800</v>
      </c>
      <c r="N194" s="16" t="s">
        <v>508</v>
      </c>
      <c r="O194" s="16" t="s">
        <v>509</v>
      </c>
      <c r="P194" s="16" t="s">
        <v>1585</v>
      </c>
      <c r="Q194" s="16" t="s">
        <v>1588</v>
      </c>
      <c r="R194" s="16" t="s">
        <v>176</v>
      </c>
      <c r="S194" s="16" t="s">
        <v>1944</v>
      </c>
      <c r="T194" s="16" t="s">
        <v>111</v>
      </c>
      <c r="U194" s="16" t="s">
        <v>498</v>
      </c>
      <c r="V194" s="63">
        <v>2.64</v>
      </c>
      <c r="W194" s="16"/>
      <c r="X194" s="16"/>
      <c r="Y194" s="16"/>
      <c r="Z194" s="16"/>
      <c r="AA194" s="16"/>
      <c r="AB194" s="16">
        <v>26.6</v>
      </c>
      <c r="AC194" s="16">
        <v>70.400000000000006</v>
      </c>
      <c r="AD194" s="16"/>
      <c r="AE194" s="16"/>
      <c r="AF194" s="61">
        <v>70.400000000000006</v>
      </c>
      <c r="AG194" s="16">
        <v>2022</v>
      </c>
      <c r="AH194" s="16" t="s">
        <v>499</v>
      </c>
      <c r="AI194" s="16" t="s">
        <v>509</v>
      </c>
      <c r="AJ194" s="16" t="s">
        <v>60</v>
      </c>
      <c r="AK194" s="16" t="s">
        <v>828</v>
      </c>
      <c r="AL194" s="16" t="s">
        <v>509</v>
      </c>
      <c r="AM194" s="16">
        <v>2022</v>
      </c>
      <c r="AN194" s="10"/>
    </row>
    <row r="195" spans="1:282" s="1" customFormat="1" ht="306" x14ac:dyDescent="0.25">
      <c r="A195" s="16">
        <v>190</v>
      </c>
      <c r="B195" s="157" t="s">
        <v>1874</v>
      </c>
      <c r="C195" s="16" t="s">
        <v>494</v>
      </c>
      <c r="D195" s="16" t="s">
        <v>1896</v>
      </c>
      <c r="E195" s="42" t="s">
        <v>1271</v>
      </c>
      <c r="F195" s="15" t="s">
        <v>1869</v>
      </c>
      <c r="G195" s="15" t="s">
        <v>510</v>
      </c>
      <c r="H195" s="16" t="s">
        <v>511</v>
      </c>
      <c r="I195" s="16" t="s">
        <v>30</v>
      </c>
      <c r="J195" s="16">
        <v>57.7</v>
      </c>
      <c r="K195" s="16" t="s">
        <v>1659</v>
      </c>
      <c r="L195" s="16" t="s">
        <v>29</v>
      </c>
      <c r="M195" s="16" t="s">
        <v>800</v>
      </c>
      <c r="N195" s="16" t="s">
        <v>508</v>
      </c>
      <c r="O195" s="16" t="s">
        <v>1401</v>
      </c>
      <c r="P195" s="16" t="s">
        <v>1585</v>
      </c>
      <c r="Q195" s="16" t="s">
        <v>1589</v>
      </c>
      <c r="R195" s="16" t="s">
        <v>176</v>
      </c>
      <c r="S195" s="16" t="s">
        <v>1944</v>
      </c>
      <c r="T195" s="16" t="s">
        <v>111</v>
      </c>
      <c r="U195" s="16" t="s">
        <v>498</v>
      </c>
      <c r="V195" s="16">
        <v>14.5</v>
      </c>
      <c r="W195" s="16"/>
      <c r="X195" s="16"/>
      <c r="Y195" s="16"/>
      <c r="Z195" s="16"/>
      <c r="AA195" s="16"/>
      <c r="AB195" s="16">
        <v>71.63</v>
      </c>
      <c r="AC195" s="16">
        <v>1038.5999999999999</v>
      </c>
      <c r="AD195" s="16"/>
      <c r="AE195" s="16"/>
      <c r="AF195" s="16">
        <v>1038.5999999999999</v>
      </c>
      <c r="AG195" s="16">
        <v>2022</v>
      </c>
      <c r="AH195" s="16" t="s">
        <v>499</v>
      </c>
      <c r="AI195" s="16" t="s">
        <v>512</v>
      </c>
      <c r="AJ195" s="16" t="s">
        <v>60</v>
      </c>
      <c r="AK195" s="16" t="s">
        <v>827</v>
      </c>
      <c r="AL195" s="16" t="s">
        <v>512</v>
      </c>
      <c r="AM195" s="16">
        <v>2022</v>
      </c>
      <c r="AN195" s="2"/>
    </row>
    <row r="196" spans="1:282" s="1" customFormat="1" ht="165.75" x14ac:dyDescent="0.25">
      <c r="A196" s="16">
        <v>191</v>
      </c>
      <c r="B196" s="157" t="s">
        <v>1883</v>
      </c>
      <c r="C196" s="16" t="s">
        <v>1884</v>
      </c>
      <c r="D196" s="16" t="s">
        <v>1885</v>
      </c>
      <c r="E196" s="42" t="s">
        <v>1272</v>
      </c>
      <c r="F196" s="15" t="s">
        <v>252</v>
      </c>
      <c r="G196" s="15" t="s">
        <v>1115</v>
      </c>
      <c r="H196" s="16" t="s">
        <v>895</v>
      </c>
      <c r="I196" s="16" t="s">
        <v>30</v>
      </c>
      <c r="J196" s="61">
        <v>0</v>
      </c>
      <c r="K196" s="16" t="s">
        <v>1659</v>
      </c>
      <c r="L196" s="16" t="s">
        <v>29</v>
      </c>
      <c r="M196" s="16" t="s">
        <v>117</v>
      </c>
      <c r="N196" s="16" t="s">
        <v>253</v>
      </c>
      <c r="O196" s="16" t="s">
        <v>796</v>
      </c>
      <c r="P196" s="16" t="s">
        <v>255</v>
      </c>
      <c r="Q196" s="16" t="s">
        <v>255</v>
      </c>
      <c r="R196" s="16" t="s">
        <v>52</v>
      </c>
      <c r="S196" s="16" t="s">
        <v>1944</v>
      </c>
      <c r="T196" s="16" t="s">
        <v>1944</v>
      </c>
      <c r="U196" s="16"/>
      <c r="V196" s="16"/>
      <c r="W196" s="16"/>
      <c r="X196" s="16"/>
      <c r="Y196" s="16"/>
      <c r="Z196" s="16"/>
      <c r="AA196" s="16">
        <v>42</v>
      </c>
      <c r="AB196" s="16">
        <v>5</v>
      </c>
      <c r="AC196" s="16">
        <v>210</v>
      </c>
      <c r="AD196" s="16"/>
      <c r="AE196" s="16"/>
      <c r="AF196" s="16">
        <v>210</v>
      </c>
      <c r="AG196" s="16">
        <v>2023</v>
      </c>
      <c r="AH196" s="16" t="s">
        <v>256</v>
      </c>
      <c r="AI196" s="16" t="s">
        <v>254</v>
      </c>
      <c r="AJ196" s="16" t="s">
        <v>105</v>
      </c>
      <c r="AK196" s="16" t="s">
        <v>1870</v>
      </c>
      <c r="AL196" s="16" t="s">
        <v>1655</v>
      </c>
      <c r="AM196" s="61">
        <v>2022</v>
      </c>
      <c r="AN196" s="129"/>
    </row>
    <row r="197" spans="1:282" s="1" customFormat="1" ht="165.75" x14ac:dyDescent="0.25">
      <c r="A197" s="16">
        <v>192</v>
      </c>
      <c r="B197" s="157" t="s">
        <v>1883</v>
      </c>
      <c r="C197" s="16" t="s">
        <v>1884</v>
      </c>
      <c r="D197" s="16" t="s">
        <v>1885</v>
      </c>
      <c r="E197" s="42" t="s">
        <v>1273</v>
      </c>
      <c r="F197" s="15" t="s">
        <v>252</v>
      </c>
      <c r="G197" s="15" t="s">
        <v>1115</v>
      </c>
      <c r="H197" s="16" t="s">
        <v>1674</v>
      </c>
      <c r="I197" s="16" t="s">
        <v>30</v>
      </c>
      <c r="J197" s="61">
        <v>0</v>
      </c>
      <c r="K197" s="16" t="s">
        <v>1659</v>
      </c>
      <c r="L197" s="16" t="s">
        <v>29</v>
      </c>
      <c r="M197" s="16" t="s">
        <v>426</v>
      </c>
      <c r="N197" s="16" t="s">
        <v>253</v>
      </c>
      <c r="O197" s="16" t="s">
        <v>796</v>
      </c>
      <c r="P197" s="16" t="s">
        <v>255</v>
      </c>
      <c r="Q197" s="16" t="s">
        <v>255</v>
      </c>
      <c r="R197" s="16" t="s">
        <v>52</v>
      </c>
      <c r="S197" s="16" t="s">
        <v>1944</v>
      </c>
      <c r="T197" s="16" t="s">
        <v>1944</v>
      </c>
      <c r="U197" s="16"/>
      <c r="V197" s="16"/>
      <c r="W197" s="16"/>
      <c r="X197" s="16"/>
      <c r="Y197" s="16"/>
      <c r="Z197" s="16"/>
      <c r="AA197" s="16">
        <v>36</v>
      </c>
      <c r="AB197" s="16">
        <v>5</v>
      </c>
      <c r="AC197" s="16">
        <v>180</v>
      </c>
      <c r="AD197" s="16"/>
      <c r="AE197" s="16"/>
      <c r="AF197" s="16">
        <v>180</v>
      </c>
      <c r="AG197" s="16">
        <v>2023</v>
      </c>
      <c r="AH197" s="16" t="s">
        <v>256</v>
      </c>
      <c r="AI197" s="16" t="s">
        <v>254</v>
      </c>
      <c r="AJ197" s="16" t="s">
        <v>105</v>
      </c>
      <c r="AK197" s="16" t="s">
        <v>1870</v>
      </c>
      <c r="AL197" s="16" t="s">
        <v>851</v>
      </c>
      <c r="AM197" s="61">
        <v>2022</v>
      </c>
      <c r="AN197" s="8"/>
    </row>
    <row r="198" spans="1:282" s="1" customFormat="1" ht="165.75" x14ac:dyDescent="0.25">
      <c r="A198" s="16">
        <v>193</v>
      </c>
      <c r="B198" s="157" t="s">
        <v>1883</v>
      </c>
      <c r="C198" s="16" t="s">
        <v>1884</v>
      </c>
      <c r="D198" s="16" t="s">
        <v>1885</v>
      </c>
      <c r="E198" s="42" t="s">
        <v>1274</v>
      </c>
      <c r="F198" s="15" t="s">
        <v>252</v>
      </c>
      <c r="G198" s="15" t="s">
        <v>1115</v>
      </c>
      <c r="H198" s="16" t="s">
        <v>896</v>
      </c>
      <c r="I198" s="16" t="s">
        <v>30</v>
      </c>
      <c r="J198" s="61">
        <v>0</v>
      </c>
      <c r="K198" s="16" t="s">
        <v>1659</v>
      </c>
      <c r="L198" s="16" t="s">
        <v>29</v>
      </c>
      <c r="M198" s="16" t="s">
        <v>523</v>
      </c>
      <c r="N198" s="16" t="s">
        <v>253</v>
      </c>
      <c r="O198" s="16" t="s">
        <v>796</v>
      </c>
      <c r="P198" s="16" t="s">
        <v>255</v>
      </c>
      <c r="Q198" s="16" t="s">
        <v>255</v>
      </c>
      <c r="R198" s="16" t="s">
        <v>52</v>
      </c>
      <c r="S198" s="16" t="s">
        <v>1944</v>
      </c>
      <c r="T198" s="16" t="s">
        <v>1944</v>
      </c>
      <c r="U198" s="16"/>
      <c r="V198" s="16"/>
      <c r="W198" s="16"/>
      <c r="X198" s="16"/>
      <c r="Y198" s="16"/>
      <c r="Z198" s="16"/>
      <c r="AA198" s="16">
        <v>47</v>
      </c>
      <c r="AB198" s="16">
        <v>5</v>
      </c>
      <c r="AC198" s="16">
        <v>235</v>
      </c>
      <c r="AD198" s="16"/>
      <c r="AE198" s="16"/>
      <c r="AF198" s="16">
        <v>235</v>
      </c>
      <c r="AG198" s="16">
        <v>2023</v>
      </c>
      <c r="AH198" s="16" t="s">
        <v>256</v>
      </c>
      <c r="AI198" s="16" t="s">
        <v>254</v>
      </c>
      <c r="AJ198" s="16" t="s">
        <v>105</v>
      </c>
      <c r="AK198" s="16" t="s">
        <v>1870</v>
      </c>
      <c r="AL198" s="16" t="s">
        <v>643</v>
      </c>
      <c r="AM198" s="61">
        <v>2022</v>
      </c>
      <c r="AN198" s="9"/>
    </row>
    <row r="199" spans="1:282" s="2" customFormat="1" ht="165.75" x14ac:dyDescent="0.25">
      <c r="A199" s="16">
        <v>194</v>
      </c>
      <c r="B199" s="157" t="s">
        <v>1883</v>
      </c>
      <c r="C199" s="16" t="s">
        <v>1884</v>
      </c>
      <c r="D199" s="16" t="s">
        <v>1885</v>
      </c>
      <c r="E199" s="42" t="s">
        <v>1275</v>
      </c>
      <c r="F199" s="15" t="s">
        <v>252</v>
      </c>
      <c r="G199" s="15" t="s">
        <v>1115</v>
      </c>
      <c r="H199" s="16" t="s">
        <v>1634</v>
      </c>
      <c r="I199" s="16" t="s">
        <v>30</v>
      </c>
      <c r="J199" s="16">
        <v>0</v>
      </c>
      <c r="K199" s="16" t="s">
        <v>1659</v>
      </c>
      <c r="L199" s="16" t="s">
        <v>29</v>
      </c>
      <c r="M199" s="16" t="s">
        <v>802</v>
      </c>
      <c r="N199" s="16" t="s">
        <v>1871</v>
      </c>
      <c r="O199" s="16" t="s">
        <v>809</v>
      </c>
      <c r="P199" s="16" t="s">
        <v>836</v>
      </c>
      <c r="Q199" s="16" t="s">
        <v>836</v>
      </c>
      <c r="R199" s="16" t="s">
        <v>52</v>
      </c>
      <c r="S199" s="16" t="s">
        <v>1944</v>
      </c>
      <c r="T199" s="16" t="s">
        <v>1944</v>
      </c>
      <c r="U199" s="16"/>
      <c r="V199" s="16"/>
      <c r="W199" s="16"/>
      <c r="X199" s="16"/>
      <c r="Y199" s="16"/>
      <c r="Z199" s="16"/>
      <c r="AA199" s="16">
        <v>24</v>
      </c>
      <c r="AB199" s="16">
        <v>5</v>
      </c>
      <c r="AC199" s="16">
        <v>120</v>
      </c>
      <c r="AD199" s="16"/>
      <c r="AE199" s="16"/>
      <c r="AF199" s="16">
        <v>120</v>
      </c>
      <c r="AG199" s="16">
        <v>2023</v>
      </c>
      <c r="AH199" s="16" t="s">
        <v>717</v>
      </c>
      <c r="AI199" s="16" t="s">
        <v>59</v>
      </c>
      <c r="AJ199" s="16" t="s">
        <v>60</v>
      </c>
      <c r="AK199" s="16" t="s">
        <v>1870</v>
      </c>
      <c r="AL199" s="16" t="s">
        <v>1116</v>
      </c>
      <c r="AM199" s="40" t="s">
        <v>569</v>
      </c>
      <c r="AN199" s="5"/>
    </row>
    <row r="200" spans="1:282" s="2" customFormat="1" ht="165.75" x14ac:dyDescent="0.25">
      <c r="A200" s="16">
        <v>195</v>
      </c>
      <c r="B200" s="157" t="s">
        <v>1883</v>
      </c>
      <c r="C200" s="16" t="s">
        <v>1884</v>
      </c>
      <c r="D200" s="16" t="s">
        <v>1885</v>
      </c>
      <c r="E200" s="42" t="s">
        <v>1276</v>
      </c>
      <c r="F200" s="15" t="s">
        <v>252</v>
      </c>
      <c r="G200" s="15" t="s">
        <v>929</v>
      </c>
      <c r="H200" s="16" t="s">
        <v>1635</v>
      </c>
      <c r="I200" s="16" t="s">
        <v>30</v>
      </c>
      <c r="J200" s="16">
        <v>0</v>
      </c>
      <c r="K200" s="16" t="s">
        <v>1659</v>
      </c>
      <c r="L200" s="16" t="s">
        <v>29</v>
      </c>
      <c r="M200" s="16" t="s">
        <v>804</v>
      </c>
      <c r="N200" s="16" t="s">
        <v>1871</v>
      </c>
      <c r="O200" s="16" t="s">
        <v>853</v>
      </c>
      <c r="P200" s="16" t="s">
        <v>836</v>
      </c>
      <c r="Q200" s="16" t="s">
        <v>836</v>
      </c>
      <c r="R200" s="16" t="s">
        <v>52</v>
      </c>
      <c r="S200" s="33" t="s">
        <v>2023</v>
      </c>
      <c r="T200" s="16" t="s">
        <v>2023</v>
      </c>
      <c r="U200" s="16"/>
      <c r="V200" s="16"/>
      <c r="W200" s="16"/>
      <c r="X200" s="16"/>
      <c r="Y200" s="16"/>
      <c r="Z200" s="16"/>
      <c r="AA200" s="16">
        <v>12</v>
      </c>
      <c r="AB200" s="16">
        <v>5</v>
      </c>
      <c r="AC200" s="16">
        <v>60</v>
      </c>
      <c r="AD200" s="16"/>
      <c r="AE200" s="16"/>
      <c r="AF200" s="16">
        <v>60</v>
      </c>
      <c r="AG200" s="16">
        <v>2023</v>
      </c>
      <c r="AH200" s="16" t="s">
        <v>717</v>
      </c>
      <c r="AI200" s="16" t="s">
        <v>59</v>
      </c>
      <c r="AJ200" s="16" t="s">
        <v>60</v>
      </c>
      <c r="AK200" s="16" t="s">
        <v>1870</v>
      </c>
      <c r="AL200" s="16" t="s">
        <v>722</v>
      </c>
      <c r="AM200" s="40" t="s">
        <v>569</v>
      </c>
      <c r="AN200" s="5"/>
    </row>
    <row r="201" spans="1:282" s="2" customFormat="1" ht="267" customHeight="1" x14ac:dyDescent="0.25">
      <c r="A201" s="16">
        <v>196</v>
      </c>
      <c r="B201" s="157" t="s">
        <v>1883</v>
      </c>
      <c r="C201" s="16" t="s">
        <v>1884</v>
      </c>
      <c r="D201" s="16" t="s">
        <v>1885</v>
      </c>
      <c r="E201" s="42" t="s">
        <v>1277</v>
      </c>
      <c r="F201" s="15" t="s">
        <v>56</v>
      </c>
      <c r="G201" s="16" t="s">
        <v>852</v>
      </c>
      <c r="H201" s="16" t="s">
        <v>1636</v>
      </c>
      <c r="I201" s="16" t="s">
        <v>30</v>
      </c>
      <c r="J201" s="16">
        <v>0</v>
      </c>
      <c r="K201" s="16" t="s">
        <v>1659</v>
      </c>
      <c r="L201" s="16" t="s">
        <v>29</v>
      </c>
      <c r="M201" s="16" t="s">
        <v>786</v>
      </c>
      <c r="N201" s="16" t="s">
        <v>835</v>
      </c>
      <c r="O201" s="16" t="s">
        <v>847</v>
      </c>
      <c r="P201" s="16" t="s">
        <v>836</v>
      </c>
      <c r="Q201" s="16" t="s">
        <v>1590</v>
      </c>
      <c r="R201" s="16" t="s">
        <v>52</v>
      </c>
      <c r="S201" s="33" t="s">
        <v>2023</v>
      </c>
      <c r="T201" s="16" t="s">
        <v>2023</v>
      </c>
      <c r="U201" s="16"/>
      <c r="V201" s="16"/>
      <c r="W201" s="16"/>
      <c r="X201" s="16"/>
      <c r="Y201" s="16"/>
      <c r="Z201" s="16"/>
      <c r="AA201" s="16">
        <v>22</v>
      </c>
      <c r="AB201" s="16">
        <v>5</v>
      </c>
      <c r="AC201" s="16">
        <v>110</v>
      </c>
      <c r="AD201" s="16"/>
      <c r="AE201" s="16"/>
      <c r="AF201" s="16">
        <v>110</v>
      </c>
      <c r="AG201" s="16">
        <v>2023</v>
      </c>
      <c r="AH201" s="16" t="str">
        <f>$AH$14</f>
        <v xml:space="preserve">державний місцевий, обласний бюджети,
інші джерела
</v>
      </c>
      <c r="AI201" s="16" t="s">
        <v>59</v>
      </c>
      <c r="AJ201" s="40" t="s">
        <v>60</v>
      </c>
      <c r="AK201" s="16" t="s">
        <v>1718</v>
      </c>
      <c r="AL201" s="16" t="s">
        <v>61</v>
      </c>
      <c r="AM201" s="16">
        <v>2022</v>
      </c>
      <c r="AN201" s="5"/>
    </row>
    <row r="202" spans="1:282" s="2" customFormat="1" ht="178.5" customHeight="1" x14ac:dyDescent="0.25">
      <c r="A202" s="16">
        <v>197</v>
      </c>
      <c r="B202" s="157" t="s">
        <v>1883</v>
      </c>
      <c r="C202" s="16" t="s">
        <v>1884</v>
      </c>
      <c r="D202" s="16" t="s">
        <v>1885</v>
      </c>
      <c r="E202" s="42" t="s">
        <v>1278</v>
      </c>
      <c r="F202" s="15" t="s">
        <v>56</v>
      </c>
      <c r="G202" s="16" t="s">
        <v>852</v>
      </c>
      <c r="H202" s="16" t="s">
        <v>1637</v>
      </c>
      <c r="I202" s="16" t="s">
        <v>30</v>
      </c>
      <c r="J202" s="16">
        <v>0</v>
      </c>
      <c r="K202" s="16" t="s">
        <v>1659</v>
      </c>
      <c r="L202" s="16" t="s">
        <v>29</v>
      </c>
      <c r="M202" s="16" t="s">
        <v>801</v>
      </c>
      <c r="N202" s="16" t="s">
        <v>835</v>
      </c>
      <c r="O202" s="16" t="s">
        <v>864</v>
      </c>
      <c r="P202" s="16" t="s">
        <v>836</v>
      </c>
      <c r="Q202" s="16" t="s">
        <v>2025</v>
      </c>
      <c r="R202" s="16" t="s">
        <v>52</v>
      </c>
      <c r="S202" s="33" t="s">
        <v>2023</v>
      </c>
      <c r="T202" s="16" t="s">
        <v>2023</v>
      </c>
      <c r="U202" s="16"/>
      <c r="V202" s="16"/>
      <c r="W202" s="16"/>
      <c r="X202" s="16"/>
      <c r="Y202" s="16"/>
      <c r="Z202" s="16"/>
      <c r="AA202" s="16">
        <v>16</v>
      </c>
      <c r="AB202" s="16">
        <v>5</v>
      </c>
      <c r="AC202" s="16">
        <v>80</v>
      </c>
      <c r="AD202" s="16"/>
      <c r="AE202" s="16"/>
      <c r="AF202" s="16">
        <v>80</v>
      </c>
      <c r="AG202" s="16">
        <v>2023</v>
      </c>
      <c r="AH202" s="16" t="str">
        <f>$AH$14</f>
        <v xml:space="preserve">державний місцевий, обласний бюджети,
інші джерела
</v>
      </c>
      <c r="AI202" s="16" t="s">
        <v>59</v>
      </c>
      <c r="AJ202" s="40" t="s">
        <v>60</v>
      </c>
      <c r="AK202" s="16" t="s">
        <v>1718</v>
      </c>
      <c r="AL202" s="16" t="s">
        <v>854</v>
      </c>
      <c r="AM202" s="16">
        <v>2022</v>
      </c>
      <c r="AN202" s="5"/>
    </row>
    <row r="203" spans="1:282" s="2" customFormat="1" ht="218.45" customHeight="1" x14ac:dyDescent="0.25">
      <c r="A203" s="16">
        <v>198</v>
      </c>
      <c r="B203" s="157">
        <v>11</v>
      </c>
      <c r="C203" s="16" t="s">
        <v>301</v>
      </c>
      <c r="D203" s="16" t="s">
        <v>1898</v>
      </c>
      <c r="E203" s="42" t="s">
        <v>1279</v>
      </c>
      <c r="F203" s="54" t="s">
        <v>1715</v>
      </c>
      <c r="G203" s="15" t="s">
        <v>1117</v>
      </c>
      <c r="H203" s="68" t="s">
        <v>1638</v>
      </c>
      <c r="I203" s="16" t="s">
        <v>30</v>
      </c>
      <c r="J203" s="16">
        <v>10.643000000000001</v>
      </c>
      <c r="K203" s="16" t="s">
        <v>1659</v>
      </c>
      <c r="L203" s="16" t="s">
        <v>29</v>
      </c>
      <c r="M203" s="16" t="s">
        <v>117</v>
      </c>
      <c r="N203" s="16" t="s">
        <v>302</v>
      </c>
      <c r="O203" s="16" t="s">
        <v>1402</v>
      </c>
      <c r="P203" s="16" t="s">
        <v>70</v>
      </c>
      <c r="Q203" s="16" t="s">
        <v>303</v>
      </c>
      <c r="R203" s="16" t="s">
        <v>2024</v>
      </c>
      <c r="S203" s="33" t="s">
        <v>2023</v>
      </c>
      <c r="T203" s="16" t="s">
        <v>2023</v>
      </c>
      <c r="U203" s="16"/>
      <c r="V203" s="63"/>
      <c r="W203" s="23"/>
      <c r="X203" s="23">
        <v>1000</v>
      </c>
      <c r="Y203" s="23"/>
      <c r="Z203" s="23"/>
      <c r="AA203" s="23"/>
      <c r="AB203" s="16">
        <v>1E-3</v>
      </c>
      <c r="AC203" s="16">
        <v>1</v>
      </c>
      <c r="AD203" s="23"/>
      <c r="AE203" s="23"/>
      <c r="AF203" s="16">
        <v>1</v>
      </c>
      <c r="AG203" s="39" t="s">
        <v>239</v>
      </c>
      <c r="AH203" s="16" t="s">
        <v>304</v>
      </c>
      <c r="AI203" s="16" t="s">
        <v>89</v>
      </c>
      <c r="AJ203" s="16" t="s">
        <v>36</v>
      </c>
      <c r="AK203" s="16" t="s">
        <v>140</v>
      </c>
      <c r="AL203" s="16" t="s">
        <v>1714</v>
      </c>
      <c r="AM203" s="16" t="s">
        <v>305</v>
      </c>
      <c r="AN203" s="5"/>
    </row>
    <row r="204" spans="1:282" s="182" customFormat="1" ht="204" x14ac:dyDescent="0.2">
      <c r="A204" s="173">
        <v>199</v>
      </c>
      <c r="B204" s="174" t="s">
        <v>1931</v>
      </c>
      <c r="C204" s="174" t="s">
        <v>2057</v>
      </c>
      <c r="D204" s="175" t="s">
        <v>1932</v>
      </c>
      <c r="E204" s="176" t="s">
        <v>1941</v>
      </c>
      <c r="F204" s="177" t="s">
        <v>2046</v>
      </c>
      <c r="G204" s="177" t="s">
        <v>1933</v>
      </c>
      <c r="H204" s="178" t="s">
        <v>1942</v>
      </c>
      <c r="I204" s="178" t="s">
        <v>57</v>
      </c>
      <c r="J204" s="178">
        <v>0</v>
      </c>
      <c r="K204" s="16" t="s">
        <v>1659</v>
      </c>
      <c r="L204" s="175" t="s">
        <v>99</v>
      </c>
      <c r="M204" s="174" t="s">
        <v>2059</v>
      </c>
      <c r="N204" s="174" t="s">
        <v>1934</v>
      </c>
      <c r="O204" s="174" t="s">
        <v>1935</v>
      </c>
      <c r="P204" s="174" t="s">
        <v>1943</v>
      </c>
      <c r="Q204" s="174" t="s">
        <v>1943</v>
      </c>
      <c r="R204" s="178" t="s">
        <v>52</v>
      </c>
      <c r="S204" s="178" t="s">
        <v>1944</v>
      </c>
      <c r="T204" s="178" t="s">
        <v>1944</v>
      </c>
      <c r="U204" s="179"/>
      <c r="V204" s="179"/>
      <c r="W204" s="179"/>
      <c r="X204" s="179"/>
      <c r="Y204" s="179"/>
      <c r="Z204" s="179"/>
      <c r="AA204" s="174">
        <v>1378</v>
      </c>
      <c r="AB204" s="180">
        <f t="shared" ref="AB204" si="0">AF204/AA204</f>
        <v>8.1079825834542818E-2</v>
      </c>
      <c r="AC204" s="180">
        <v>111.72799999999999</v>
      </c>
      <c r="AD204" s="179"/>
      <c r="AE204" s="179"/>
      <c r="AF204" s="180">
        <v>111.72799999999999</v>
      </c>
      <c r="AG204" s="174">
        <v>2024</v>
      </c>
      <c r="AH204" s="175" t="s">
        <v>1936</v>
      </c>
      <c r="AI204" s="174" t="s">
        <v>1937</v>
      </c>
      <c r="AJ204" s="174" t="s">
        <v>60</v>
      </c>
      <c r="AK204" s="174" t="s">
        <v>1938</v>
      </c>
      <c r="AL204" s="174" t="s">
        <v>1939</v>
      </c>
      <c r="AM204" s="174" t="s">
        <v>1940</v>
      </c>
      <c r="AN204" s="181"/>
    </row>
    <row r="205" spans="1:282" s="191" customFormat="1" ht="15.75" x14ac:dyDescent="0.25">
      <c r="A205" s="190" t="s">
        <v>1875</v>
      </c>
    </row>
    <row r="206" spans="1:282" s="2" customFormat="1" ht="384.75" customHeight="1" x14ac:dyDescent="0.25">
      <c r="A206" s="16">
        <v>1</v>
      </c>
      <c r="B206" s="157">
        <v>4</v>
      </c>
      <c r="C206" s="39" t="s">
        <v>270</v>
      </c>
      <c r="D206" s="41">
        <v>14</v>
      </c>
      <c r="E206" s="44" t="s">
        <v>1129</v>
      </c>
      <c r="F206" s="20" t="s">
        <v>952</v>
      </c>
      <c r="G206" s="19" t="s">
        <v>1035</v>
      </c>
      <c r="H206" s="33" t="s">
        <v>953</v>
      </c>
      <c r="I206" s="16" t="s">
        <v>30</v>
      </c>
      <c r="J206" s="41">
        <v>51.747</v>
      </c>
      <c r="K206" s="16" t="s">
        <v>1659</v>
      </c>
      <c r="L206" s="41" t="s">
        <v>99</v>
      </c>
      <c r="M206" s="41" t="s">
        <v>523</v>
      </c>
      <c r="N206" s="41" t="s">
        <v>561</v>
      </c>
      <c r="O206" s="33" t="s">
        <v>1298</v>
      </c>
      <c r="P206" s="33" t="s">
        <v>1411</v>
      </c>
      <c r="Q206" s="33" t="s">
        <v>954</v>
      </c>
      <c r="R206" s="33" t="s">
        <v>1410</v>
      </c>
      <c r="S206" s="33" t="s">
        <v>2023</v>
      </c>
      <c r="T206" s="33" t="s">
        <v>1825</v>
      </c>
      <c r="U206" s="33" t="s">
        <v>960</v>
      </c>
      <c r="V206" s="41"/>
      <c r="W206" s="41"/>
      <c r="X206" s="41">
        <v>6</v>
      </c>
      <c r="Y206" s="41"/>
      <c r="Z206" s="41"/>
      <c r="AA206" s="41"/>
      <c r="AB206" s="41">
        <v>5.9249999999999998</v>
      </c>
      <c r="AC206" s="41">
        <v>35.549999999999997</v>
      </c>
      <c r="AD206" s="41">
        <v>2.7</v>
      </c>
      <c r="AE206" s="41">
        <v>16.2</v>
      </c>
      <c r="AF206" s="41">
        <v>51.75</v>
      </c>
      <c r="AG206" s="67">
        <v>45153</v>
      </c>
      <c r="AH206" s="33" t="s">
        <v>955</v>
      </c>
      <c r="AI206" s="33" t="s">
        <v>953</v>
      </c>
      <c r="AJ206" s="41" t="s">
        <v>60</v>
      </c>
      <c r="AK206" s="33" t="s">
        <v>956</v>
      </c>
      <c r="AL206" s="33" t="s">
        <v>957</v>
      </c>
      <c r="AM206" s="33" t="s">
        <v>958</v>
      </c>
      <c r="AN206" s="136"/>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row>
    <row r="207" spans="1:282" s="2" customFormat="1" ht="114.75" x14ac:dyDescent="0.25">
      <c r="A207" s="16">
        <v>2</v>
      </c>
      <c r="B207" s="157">
        <v>3</v>
      </c>
      <c r="C207" s="39" t="s">
        <v>1893</v>
      </c>
      <c r="D207" s="16">
        <v>14</v>
      </c>
      <c r="E207" s="42" t="s">
        <v>1872</v>
      </c>
      <c r="F207" s="23" t="s">
        <v>962</v>
      </c>
      <c r="G207" s="23" t="s">
        <v>1742</v>
      </c>
      <c r="H207" s="16" t="s">
        <v>69</v>
      </c>
      <c r="I207" s="16" t="s">
        <v>30</v>
      </c>
      <c r="J207" s="16">
        <v>40.545000000000002</v>
      </c>
      <c r="K207" s="16" t="s">
        <v>1659</v>
      </c>
      <c r="L207" s="23"/>
      <c r="M207" s="16" t="s">
        <v>786</v>
      </c>
      <c r="N207" s="16" t="s">
        <v>2018</v>
      </c>
      <c r="O207" s="16" t="s">
        <v>1304</v>
      </c>
      <c r="P207" s="16" t="s">
        <v>1405</v>
      </c>
      <c r="Q207" s="16" t="s">
        <v>926</v>
      </c>
      <c r="R207" s="16" t="s">
        <v>52</v>
      </c>
      <c r="S207" s="33" t="s">
        <v>2023</v>
      </c>
      <c r="T207" s="16" t="s">
        <v>111</v>
      </c>
      <c r="U207" s="23"/>
      <c r="V207" s="16"/>
      <c r="W207" s="16"/>
      <c r="X207" s="16"/>
      <c r="Y207" s="16"/>
      <c r="Z207" s="16"/>
      <c r="AA207" s="16">
        <v>1</v>
      </c>
      <c r="AB207" s="16">
        <v>0.5</v>
      </c>
      <c r="AC207" s="16">
        <v>0.5</v>
      </c>
      <c r="AD207" s="16"/>
      <c r="AE207" s="16"/>
      <c r="AF207" s="16">
        <v>0.5</v>
      </c>
      <c r="AG207" s="16">
        <v>2023</v>
      </c>
      <c r="AH207" s="16" t="s">
        <v>963</v>
      </c>
      <c r="AI207" s="16" t="s">
        <v>72</v>
      </c>
      <c r="AJ207" s="16" t="s">
        <v>36</v>
      </c>
      <c r="AK207" s="16" t="s">
        <v>1644</v>
      </c>
      <c r="AL207" s="16" t="s">
        <v>238</v>
      </c>
      <c r="AM207" s="16">
        <v>2023</v>
      </c>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c r="IZ207" s="4"/>
      <c r="JA207" s="4"/>
      <c r="JB207" s="4"/>
      <c r="JC207" s="4"/>
      <c r="JD207" s="4"/>
      <c r="JE207" s="4"/>
      <c r="JF207" s="4"/>
      <c r="JG207" s="4"/>
      <c r="JH207" s="4"/>
      <c r="JI207" s="4"/>
      <c r="JJ207" s="4"/>
      <c r="JK207" s="4"/>
      <c r="JL207" s="4"/>
      <c r="JM207" s="4"/>
      <c r="JN207" s="4"/>
      <c r="JO207" s="4"/>
      <c r="JP207" s="4"/>
      <c r="JQ207" s="4"/>
      <c r="JR207" s="4"/>
      <c r="JS207" s="4"/>
      <c r="JT207" s="4"/>
      <c r="JU207" s="4"/>
      <c r="JV207" s="4"/>
    </row>
    <row r="208" spans="1:282" s="2" customFormat="1" ht="278.45" customHeight="1" x14ac:dyDescent="0.25">
      <c r="A208" s="16">
        <v>3</v>
      </c>
      <c r="B208" s="164">
        <v>9</v>
      </c>
      <c r="C208" s="39" t="s">
        <v>1891</v>
      </c>
      <c r="D208" s="43">
        <v>23.24</v>
      </c>
      <c r="E208" s="48" t="s">
        <v>921</v>
      </c>
      <c r="F208" s="55" t="s">
        <v>1118</v>
      </c>
      <c r="G208" s="55" t="s">
        <v>910</v>
      </c>
      <c r="H208" s="33" t="s">
        <v>919</v>
      </c>
      <c r="I208" s="16" t="s">
        <v>30</v>
      </c>
      <c r="J208" s="65" t="s">
        <v>923</v>
      </c>
      <c r="K208" s="16" t="s">
        <v>1659</v>
      </c>
      <c r="L208" s="37"/>
      <c r="M208" s="37" t="s">
        <v>922</v>
      </c>
      <c r="N208" s="37" t="s">
        <v>920</v>
      </c>
      <c r="O208" s="37" t="s">
        <v>911</v>
      </c>
      <c r="P208" s="41" t="s">
        <v>255</v>
      </c>
      <c r="Q208" s="41" t="s">
        <v>70</v>
      </c>
      <c r="R208" s="37" t="s">
        <v>1944</v>
      </c>
      <c r="S208" s="16" t="s">
        <v>1944</v>
      </c>
      <c r="T208" s="16" t="s">
        <v>1944</v>
      </c>
      <c r="U208" s="37"/>
      <c r="V208" s="37"/>
      <c r="W208" s="37"/>
      <c r="X208" s="37"/>
      <c r="Y208" s="37"/>
      <c r="Z208" s="37"/>
      <c r="AA208" s="37">
        <v>1</v>
      </c>
      <c r="AB208" s="37">
        <v>0.09</v>
      </c>
      <c r="AC208" s="37">
        <v>0.09</v>
      </c>
      <c r="AD208" s="37"/>
      <c r="AE208" s="37"/>
      <c r="AF208" s="65">
        <v>0.09</v>
      </c>
      <c r="AG208" s="66">
        <v>2023</v>
      </c>
      <c r="AH208" s="37" t="s">
        <v>912</v>
      </c>
      <c r="AI208" s="37" t="s">
        <v>913</v>
      </c>
      <c r="AJ208" s="37" t="s">
        <v>60</v>
      </c>
      <c r="AK208" s="37" t="s">
        <v>914</v>
      </c>
      <c r="AL208" s="37" t="s">
        <v>915</v>
      </c>
      <c r="AM208" s="43">
        <v>2023</v>
      </c>
      <c r="AN208" s="3"/>
    </row>
    <row r="209" spans="1:59" s="2" customFormat="1" ht="153" x14ac:dyDescent="0.25">
      <c r="A209" s="16">
        <v>4</v>
      </c>
      <c r="B209" s="157">
        <v>2</v>
      </c>
      <c r="C209" s="39" t="s">
        <v>1892</v>
      </c>
      <c r="D209" s="16">
        <v>14</v>
      </c>
      <c r="E209" s="42" t="s">
        <v>927</v>
      </c>
      <c r="F209" s="23" t="s">
        <v>930</v>
      </c>
      <c r="G209" s="23" t="s">
        <v>928</v>
      </c>
      <c r="H209" s="16" t="s">
        <v>919</v>
      </c>
      <c r="I209" s="16" t="s">
        <v>30</v>
      </c>
      <c r="J209" s="61">
        <v>5042.2700000000004</v>
      </c>
      <c r="K209" s="16" t="s">
        <v>1659</v>
      </c>
      <c r="L209" s="23"/>
      <c r="M209" s="16" t="s">
        <v>1281</v>
      </c>
      <c r="N209" s="16" t="s">
        <v>916</v>
      </c>
      <c r="O209" s="16" t="s">
        <v>917</v>
      </c>
      <c r="P209" s="16" t="s">
        <v>918</v>
      </c>
      <c r="Q209" s="16" t="s">
        <v>70</v>
      </c>
      <c r="R209" s="37" t="s">
        <v>1944</v>
      </c>
      <c r="S209" s="16" t="s">
        <v>1944</v>
      </c>
      <c r="T209" s="16" t="s">
        <v>1944</v>
      </c>
      <c r="U209" s="16" t="s">
        <v>99</v>
      </c>
      <c r="V209" s="16"/>
      <c r="W209" s="18"/>
      <c r="X209" s="18"/>
      <c r="Y209" s="18"/>
      <c r="Z209" s="18"/>
      <c r="AA209" s="18">
        <v>1</v>
      </c>
      <c r="AB209" s="16">
        <v>0.17</v>
      </c>
      <c r="AC209" s="16">
        <v>0.17</v>
      </c>
      <c r="AD209" s="16"/>
      <c r="AE209" s="16"/>
      <c r="AF209" s="16">
        <v>0.17</v>
      </c>
      <c r="AG209" s="16">
        <v>2023</v>
      </c>
      <c r="AH209" s="16" t="s">
        <v>961</v>
      </c>
      <c r="AI209" s="16" t="s">
        <v>72</v>
      </c>
      <c r="AJ209" s="16" t="s">
        <v>60</v>
      </c>
      <c r="AK209" s="16" t="s">
        <v>1656</v>
      </c>
      <c r="AL209" s="16" t="s">
        <v>1119</v>
      </c>
      <c r="AM209" s="23">
        <v>2023</v>
      </c>
      <c r="AN209" s="3"/>
      <c r="AO209" s="5"/>
      <c r="AP209" s="5"/>
      <c r="AQ209" s="5"/>
      <c r="AR209" s="5"/>
      <c r="AS209" s="5"/>
    </row>
    <row r="210" spans="1:59" s="2" customFormat="1" ht="303" customHeight="1" x14ac:dyDescent="0.25">
      <c r="A210" s="16">
        <v>5</v>
      </c>
      <c r="B210" s="157">
        <v>9</v>
      </c>
      <c r="C210" s="39" t="s">
        <v>1891</v>
      </c>
      <c r="D210" s="16">
        <v>23.24</v>
      </c>
      <c r="E210" s="42" t="s">
        <v>924</v>
      </c>
      <c r="F210" s="15" t="s">
        <v>965</v>
      </c>
      <c r="G210" s="15" t="s">
        <v>966</v>
      </c>
      <c r="H210" s="16" t="s">
        <v>69</v>
      </c>
      <c r="I210" s="16" t="s">
        <v>30</v>
      </c>
      <c r="J210" s="61">
        <v>5042.2700000000004</v>
      </c>
      <c r="K210" s="16" t="s">
        <v>1659</v>
      </c>
      <c r="L210" s="23"/>
      <c r="M210" s="16" t="s">
        <v>1282</v>
      </c>
      <c r="N210" s="16" t="s">
        <v>916</v>
      </c>
      <c r="O210" s="16" t="s">
        <v>917</v>
      </c>
      <c r="P210" s="16" t="s">
        <v>2022</v>
      </c>
      <c r="Q210" s="16" t="s">
        <v>70</v>
      </c>
      <c r="R210" s="16" t="s">
        <v>29</v>
      </c>
      <c r="S210" s="16" t="s">
        <v>1944</v>
      </c>
      <c r="T210" s="16" t="s">
        <v>1944</v>
      </c>
      <c r="U210" s="16" t="s">
        <v>99</v>
      </c>
      <c r="V210" s="16"/>
      <c r="W210" s="18"/>
      <c r="X210" s="18"/>
      <c r="Y210" s="18"/>
      <c r="Z210" s="18"/>
      <c r="AA210" s="18">
        <v>1</v>
      </c>
      <c r="AB210" s="62">
        <v>0.28000000000000003</v>
      </c>
      <c r="AC210" s="63">
        <v>0.28000000000000003</v>
      </c>
      <c r="AD210" s="64"/>
      <c r="AE210" s="64"/>
      <c r="AF210" s="63">
        <v>0.28000000000000003</v>
      </c>
      <c r="AG210" s="18">
        <v>2023</v>
      </c>
      <c r="AH210" s="16" t="s">
        <v>71</v>
      </c>
      <c r="AI210" s="16" t="s">
        <v>72</v>
      </c>
      <c r="AJ210" s="16" t="s">
        <v>36</v>
      </c>
      <c r="AK210" s="16" t="s">
        <v>73</v>
      </c>
      <c r="AL210" s="16" t="s">
        <v>1119</v>
      </c>
      <c r="AM210" s="16">
        <v>2023</v>
      </c>
      <c r="AN210" s="3"/>
    </row>
    <row r="211" spans="1:59" s="137" customFormat="1" ht="89.25" x14ac:dyDescent="0.25">
      <c r="A211" s="16">
        <v>6</v>
      </c>
      <c r="B211" s="157" t="s">
        <v>1886</v>
      </c>
      <c r="C211" s="16" t="s">
        <v>1887</v>
      </c>
      <c r="D211" s="16" t="s">
        <v>1888</v>
      </c>
      <c r="E211" s="42" t="s">
        <v>2017</v>
      </c>
      <c r="F211" s="16" t="s">
        <v>1727</v>
      </c>
      <c r="G211" s="16" t="s">
        <v>1728</v>
      </c>
      <c r="H211" s="16" t="s">
        <v>1658</v>
      </c>
      <c r="I211" s="18" t="s">
        <v>57</v>
      </c>
      <c r="J211" s="18">
        <v>5042.2700000000004</v>
      </c>
      <c r="K211" s="16" t="s">
        <v>1659</v>
      </c>
      <c r="L211" s="16"/>
      <c r="M211" s="16" t="s">
        <v>2021</v>
      </c>
      <c r="N211" s="16" t="s">
        <v>2019</v>
      </c>
      <c r="O211" s="16" t="s">
        <v>2020</v>
      </c>
      <c r="P211" s="16" t="s">
        <v>1952</v>
      </c>
      <c r="Q211" s="16" t="s">
        <v>1663</v>
      </c>
      <c r="R211" s="16" t="s">
        <v>52</v>
      </c>
      <c r="S211" s="16" t="s">
        <v>1944</v>
      </c>
      <c r="T211" s="16" t="s">
        <v>1944</v>
      </c>
      <c r="U211" s="16"/>
      <c r="V211" s="18"/>
      <c r="W211" s="18"/>
      <c r="X211" s="18"/>
      <c r="Y211" s="18"/>
      <c r="Z211" s="18"/>
      <c r="AA211" s="18"/>
      <c r="AB211" s="18"/>
      <c r="AC211" s="16">
        <v>1</v>
      </c>
      <c r="AD211" s="18"/>
      <c r="AE211" s="18"/>
      <c r="AF211" s="16">
        <v>1</v>
      </c>
      <c r="AG211" s="40" t="s">
        <v>1660</v>
      </c>
      <c r="AH211" s="16" t="s">
        <v>1664</v>
      </c>
      <c r="AI211" s="16" t="s">
        <v>1661</v>
      </c>
      <c r="AJ211" s="59" t="s">
        <v>60</v>
      </c>
      <c r="AK211" s="59"/>
      <c r="AL211" s="60" t="s">
        <v>238</v>
      </c>
      <c r="AM211" s="40" t="s">
        <v>1660</v>
      </c>
    </row>
    <row r="212" spans="1:59" s="146" customFormat="1" ht="409.15" customHeight="1" x14ac:dyDescent="0.25">
      <c r="A212" s="144">
        <v>7</v>
      </c>
      <c r="B212" s="133">
        <v>7</v>
      </c>
      <c r="C212" s="138" t="s">
        <v>1889</v>
      </c>
      <c r="D212" s="106">
        <v>13.14</v>
      </c>
      <c r="E212" s="139" t="s">
        <v>1899</v>
      </c>
      <c r="F212" s="106" t="s">
        <v>1900</v>
      </c>
      <c r="G212" s="106" t="s">
        <v>1901</v>
      </c>
      <c r="H212" s="106" t="s">
        <v>1902</v>
      </c>
      <c r="I212" s="106"/>
      <c r="J212" s="140"/>
      <c r="K212" s="16" t="s">
        <v>1659</v>
      </c>
      <c r="L212" s="133"/>
      <c r="M212" s="106" t="s">
        <v>1903</v>
      </c>
      <c r="N212" s="106" t="s">
        <v>2019</v>
      </c>
      <c r="O212" s="141" t="s">
        <v>2020</v>
      </c>
      <c r="P212" s="142" t="s">
        <v>2047</v>
      </c>
      <c r="Q212" s="31" t="s">
        <v>2048</v>
      </c>
      <c r="R212" s="110" t="s">
        <v>2049</v>
      </c>
      <c r="S212" s="106" t="s">
        <v>760</v>
      </c>
      <c r="T212" s="106" t="s">
        <v>760</v>
      </c>
      <c r="U212" s="106" t="s">
        <v>1904</v>
      </c>
      <c r="V212" s="106"/>
      <c r="W212" s="143"/>
      <c r="X212" s="143"/>
      <c r="Y212" s="143"/>
      <c r="Z212" s="143"/>
      <c r="AA212" s="143">
        <v>65</v>
      </c>
      <c r="AB212" s="106"/>
      <c r="AC212" s="106">
        <v>0.9</v>
      </c>
      <c r="AD212" s="143"/>
      <c r="AE212" s="143"/>
      <c r="AF212" s="106">
        <v>0.9</v>
      </c>
      <c r="AG212" s="106">
        <v>2024</v>
      </c>
      <c r="AH212" s="106" t="s">
        <v>1905</v>
      </c>
      <c r="AI212" s="106" t="s">
        <v>1902</v>
      </c>
      <c r="AJ212" s="106" t="s">
        <v>60</v>
      </c>
      <c r="AK212" s="144" t="s">
        <v>1906</v>
      </c>
      <c r="AL212" s="143" t="s">
        <v>1907</v>
      </c>
      <c r="AM212" s="203">
        <v>2024</v>
      </c>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row>
    <row r="213" spans="1:59" s="146" customFormat="1" ht="281.25" customHeight="1" x14ac:dyDescent="0.25">
      <c r="A213" s="144">
        <v>8</v>
      </c>
      <c r="B213" s="133">
        <v>7</v>
      </c>
      <c r="C213" s="138" t="s">
        <v>1889</v>
      </c>
      <c r="D213" s="106">
        <v>13.14</v>
      </c>
      <c r="E213" s="139" t="s">
        <v>1921</v>
      </c>
      <c r="F213" s="106" t="s">
        <v>1908</v>
      </c>
      <c r="G213" s="143" t="s">
        <v>1909</v>
      </c>
      <c r="H213" s="106" t="s">
        <v>1902</v>
      </c>
      <c r="I213" s="106"/>
      <c r="J213" s="143"/>
      <c r="K213" s="16" t="s">
        <v>1659</v>
      </c>
      <c r="L213" s="106"/>
      <c r="M213" s="106" t="s">
        <v>1903</v>
      </c>
      <c r="N213" s="106" t="s">
        <v>2019</v>
      </c>
      <c r="O213" s="106" t="s">
        <v>2020</v>
      </c>
      <c r="P213" s="110" t="s">
        <v>2047</v>
      </c>
      <c r="Q213" s="31" t="s">
        <v>2048</v>
      </c>
      <c r="R213" s="110" t="s">
        <v>2049</v>
      </c>
      <c r="S213" s="106" t="s">
        <v>760</v>
      </c>
      <c r="T213" s="106" t="s">
        <v>760</v>
      </c>
      <c r="U213" s="106" t="s">
        <v>1662</v>
      </c>
      <c r="V213" s="106"/>
      <c r="W213" s="143"/>
      <c r="X213" s="143"/>
      <c r="Y213" s="143"/>
      <c r="Z213" s="143"/>
      <c r="AA213" s="143"/>
      <c r="AB213" s="106"/>
      <c r="AC213" s="106">
        <v>3</v>
      </c>
      <c r="AD213" s="143"/>
      <c r="AE213" s="143"/>
      <c r="AF213" s="106">
        <v>3</v>
      </c>
      <c r="AG213" s="106">
        <v>2024</v>
      </c>
      <c r="AH213" s="106" t="s">
        <v>1905</v>
      </c>
      <c r="AI213" s="106" t="s">
        <v>1902</v>
      </c>
      <c r="AJ213" s="106" t="s">
        <v>60</v>
      </c>
      <c r="AK213" s="144" t="s">
        <v>1906</v>
      </c>
      <c r="AL213" s="143" t="s">
        <v>1907</v>
      </c>
      <c r="AM213" s="156">
        <v>2024</v>
      </c>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row>
    <row r="214" spans="1:59" s="146" customFormat="1" ht="388.15" customHeight="1" x14ac:dyDescent="0.25">
      <c r="A214" s="144">
        <v>9</v>
      </c>
      <c r="B214" s="133">
        <v>6</v>
      </c>
      <c r="C214" s="138" t="s">
        <v>1890</v>
      </c>
      <c r="D214" s="106">
        <v>14</v>
      </c>
      <c r="E214" s="148" t="s">
        <v>1920</v>
      </c>
      <c r="F214" s="155" t="s">
        <v>1910</v>
      </c>
      <c r="G214" s="143" t="s">
        <v>1911</v>
      </c>
      <c r="H214" s="106" t="s">
        <v>1902</v>
      </c>
      <c r="I214" s="106"/>
      <c r="J214" s="140"/>
      <c r="K214" s="16" t="s">
        <v>1659</v>
      </c>
      <c r="L214" s="133"/>
      <c r="M214" s="106" t="s">
        <v>1903</v>
      </c>
      <c r="N214" s="106" t="s">
        <v>2019</v>
      </c>
      <c r="O214" s="106" t="s">
        <v>2020</v>
      </c>
      <c r="P214" s="149" t="s">
        <v>1912</v>
      </c>
      <c r="Q214" s="31" t="s">
        <v>2050</v>
      </c>
      <c r="R214" s="150" t="s">
        <v>1913</v>
      </c>
      <c r="S214" s="106" t="s">
        <v>760</v>
      </c>
      <c r="T214" s="106" t="s">
        <v>760</v>
      </c>
      <c r="U214" s="106"/>
      <c r="V214" s="152"/>
      <c r="W214" s="143"/>
      <c r="X214" s="143"/>
      <c r="Y214" s="143"/>
      <c r="Z214" s="143"/>
      <c r="AA214" s="143"/>
      <c r="AB214" s="106"/>
      <c r="AC214" s="106">
        <v>0.9</v>
      </c>
      <c r="AD214" s="143"/>
      <c r="AE214" s="143"/>
      <c r="AF214" s="106">
        <v>0.9</v>
      </c>
      <c r="AG214" s="106" t="s">
        <v>1914</v>
      </c>
      <c r="AH214" s="106" t="s">
        <v>1905</v>
      </c>
      <c r="AI214" s="106" t="s">
        <v>1902</v>
      </c>
      <c r="AJ214" s="106" t="s">
        <v>60</v>
      </c>
      <c r="AK214" s="144" t="s">
        <v>1906</v>
      </c>
      <c r="AL214" s="143" t="s">
        <v>1907</v>
      </c>
      <c r="AM214" s="156">
        <v>2024</v>
      </c>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row>
    <row r="215" spans="1:59" s="146" customFormat="1" ht="258.75" x14ac:dyDescent="0.25">
      <c r="A215" s="144">
        <v>10</v>
      </c>
      <c r="B215" s="133">
        <v>7</v>
      </c>
      <c r="C215" s="138" t="s">
        <v>1889</v>
      </c>
      <c r="D215" s="141">
        <v>14</v>
      </c>
      <c r="E215" s="153" t="s">
        <v>1919</v>
      </c>
      <c r="F215" s="154" t="s">
        <v>1916</v>
      </c>
      <c r="G215" s="134" t="s">
        <v>1915</v>
      </c>
      <c r="H215" s="106" t="s">
        <v>1917</v>
      </c>
      <c r="I215" s="106"/>
      <c r="J215" s="140"/>
      <c r="K215" s="16" t="s">
        <v>1659</v>
      </c>
      <c r="L215" s="133"/>
      <c r="M215" s="106" t="s">
        <v>1903</v>
      </c>
      <c r="N215" s="106" t="s">
        <v>2019</v>
      </c>
      <c r="O215" s="141" t="s">
        <v>2020</v>
      </c>
      <c r="P215" s="142" t="s">
        <v>2051</v>
      </c>
      <c r="Q215" s="31" t="s">
        <v>2052</v>
      </c>
      <c r="R215" s="151" t="s">
        <v>2053</v>
      </c>
      <c r="S215" s="106" t="s">
        <v>760</v>
      </c>
      <c r="T215" s="106" t="s">
        <v>760</v>
      </c>
      <c r="U215" s="106" t="s">
        <v>1662</v>
      </c>
      <c r="V215" s="152"/>
      <c r="W215" s="143"/>
      <c r="X215" s="143"/>
      <c r="Y215" s="143"/>
      <c r="Z215" s="143"/>
      <c r="AA215" s="143"/>
      <c r="AB215" s="106"/>
      <c r="AC215" s="106"/>
      <c r="AD215" s="143"/>
      <c r="AE215" s="143"/>
      <c r="AF215" s="106"/>
      <c r="AG215" s="106"/>
      <c r="AH215" s="106" t="s">
        <v>1918</v>
      </c>
      <c r="AI215" s="106" t="s">
        <v>1902</v>
      </c>
      <c r="AJ215" s="106" t="s">
        <v>60</v>
      </c>
      <c r="AK215" s="144" t="s">
        <v>1906</v>
      </c>
      <c r="AL215" s="143" t="s">
        <v>1907</v>
      </c>
      <c r="AM215" s="156">
        <v>2024</v>
      </c>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row>
    <row r="216" spans="1:59" s="2" customFormat="1" ht="335.45" customHeight="1" x14ac:dyDescent="0.25">
      <c r="A216" s="16">
        <v>11</v>
      </c>
      <c r="B216" s="157">
        <v>9</v>
      </c>
      <c r="C216" s="16" t="s">
        <v>2058</v>
      </c>
      <c r="D216" s="16">
        <v>24</v>
      </c>
      <c r="E216" s="42" t="s">
        <v>66</v>
      </c>
      <c r="F216" s="15" t="s">
        <v>67</v>
      </c>
      <c r="G216" s="15" t="s">
        <v>68</v>
      </c>
      <c r="H216" s="16" t="s">
        <v>69</v>
      </c>
      <c r="I216" s="16" t="s">
        <v>30</v>
      </c>
      <c r="J216" s="16">
        <v>369.43599999999998</v>
      </c>
      <c r="K216" s="16" t="s">
        <v>1659</v>
      </c>
      <c r="L216" s="16" t="s">
        <v>29</v>
      </c>
      <c r="M216" s="16" t="s">
        <v>786</v>
      </c>
      <c r="N216" s="16" t="s">
        <v>794</v>
      </c>
      <c r="O216" s="16" t="s">
        <v>1280</v>
      </c>
      <c r="P216" s="16" t="s">
        <v>1688</v>
      </c>
      <c r="Q216" s="16" t="s">
        <v>1590</v>
      </c>
      <c r="R216" s="16" t="s">
        <v>2023</v>
      </c>
      <c r="S216" s="16" t="s">
        <v>2023</v>
      </c>
      <c r="T216" s="16" t="s">
        <v>1944</v>
      </c>
      <c r="U216" s="16" t="s">
        <v>33</v>
      </c>
      <c r="V216" s="16"/>
      <c r="W216" s="16"/>
      <c r="X216" s="16"/>
      <c r="Y216" s="16"/>
      <c r="Z216" s="16"/>
      <c r="AA216" s="16">
        <v>1</v>
      </c>
      <c r="AB216" s="16">
        <v>1</v>
      </c>
      <c r="AC216" s="16">
        <v>1</v>
      </c>
      <c r="AD216" s="16"/>
      <c r="AE216" s="16"/>
      <c r="AF216" s="16">
        <v>1</v>
      </c>
      <c r="AG216" s="16">
        <v>2022</v>
      </c>
      <c r="AH216" s="16" t="s">
        <v>71</v>
      </c>
      <c r="AI216" s="16" t="s">
        <v>72</v>
      </c>
      <c r="AJ216" s="16" t="s">
        <v>36</v>
      </c>
      <c r="AK216" s="16" t="s">
        <v>73</v>
      </c>
      <c r="AL216" s="16" t="s">
        <v>74</v>
      </c>
      <c r="AM216" s="39">
        <v>44805</v>
      </c>
      <c r="AN216" s="5"/>
    </row>
    <row r="217" spans="1:59" s="135" customFormat="1" ht="105" x14ac:dyDescent="0.25">
      <c r="A217" s="144">
        <v>12</v>
      </c>
      <c r="B217" s="133">
        <v>9</v>
      </c>
      <c r="C217" s="106" t="s">
        <v>1891</v>
      </c>
      <c r="D217" s="106" t="s">
        <v>1945</v>
      </c>
      <c r="E217" s="139" t="s">
        <v>1946</v>
      </c>
      <c r="F217" s="107" t="s">
        <v>1947</v>
      </c>
      <c r="G217" s="105" t="s">
        <v>1948</v>
      </c>
      <c r="H217" s="106" t="s">
        <v>1949</v>
      </c>
      <c r="I217" s="106" t="s">
        <v>57</v>
      </c>
      <c r="J217" s="106" t="s">
        <v>1950</v>
      </c>
      <c r="K217" s="106" t="s">
        <v>1663</v>
      </c>
      <c r="L217" s="106"/>
      <c r="M217" s="16" t="s">
        <v>2013</v>
      </c>
      <c r="N217" s="16" t="s">
        <v>916</v>
      </c>
      <c r="O217" s="16" t="s">
        <v>917</v>
      </c>
      <c r="P217" s="106" t="s">
        <v>1951</v>
      </c>
      <c r="Q217" s="106" t="s">
        <v>1952</v>
      </c>
      <c r="R217" s="16" t="s">
        <v>1944</v>
      </c>
      <c r="S217" s="16" t="s">
        <v>1944</v>
      </c>
      <c r="T217" s="106" t="s">
        <v>1944</v>
      </c>
      <c r="U217" s="106"/>
      <c r="V217" s="106"/>
      <c r="W217" s="106"/>
      <c r="X217" s="106"/>
      <c r="Y217" s="106"/>
      <c r="Z217" s="106"/>
      <c r="AA217" s="106">
        <v>9</v>
      </c>
      <c r="AB217" s="106"/>
      <c r="AC217" s="106"/>
      <c r="AD217" s="106"/>
      <c r="AE217" s="106"/>
      <c r="AF217" s="106"/>
      <c r="AG217" s="106">
        <v>2024</v>
      </c>
      <c r="AH217" s="106" t="s">
        <v>1936</v>
      </c>
      <c r="AI217" s="106" t="s">
        <v>1937</v>
      </c>
      <c r="AJ217" s="106" t="s">
        <v>60</v>
      </c>
      <c r="AK217" s="106" t="s">
        <v>1953</v>
      </c>
      <c r="AL217" s="106" t="s">
        <v>1954</v>
      </c>
      <c r="AM217" s="147">
        <v>45414</v>
      </c>
    </row>
    <row r="218" spans="1:59" s="135" customFormat="1" ht="89.25" x14ac:dyDescent="0.25">
      <c r="A218" s="144">
        <v>13</v>
      </c>
      <c r="B218" s="133">
        <v>9</v>
      </c>
      <c r="C218" s="106" t="s">
        <v>1891</v>
      </c>
      <c r="D218" s="106" t="s">
        <v>1945</v>
      </c>
      <c r="E218" s="139" t="s">
        <v>1955</v>
      </c>
      <c r="F218" s="107" t="s">
        <v>1956</v>
      </c>
      <c r="G218" s="107" t="s">
        <v>1957</v>
      </c>
      <c r="H218" s="106" t="s">
        <v>1958</v>
      </c>
      <c r="I218" s="106" t="s">
        <v>57</v>
      </c>
      <c r="J218" s="106"/>
      <c r="K218" s="106" t="s">
        <v>1663</v>
      </c>
      <c r="L218" s="106"/>
      <c r="M218" s="16" t="s">
        <v>2013</v>
      </c>
      <c r="N218" s="16" t="s">
        <v>916</v>
      </c>
      <c r="O218" s="16" t="s">
        <v>917</v>
      </c>
      <c r="P218" s="106" t="s">
        <v>1951</v>
      </c>
      <c r="Q218" s="106" t="s">
        <v>1952</v>
      </c>
      <c r="R218" s="16" t="s">
        <v>1944</v>
      </c>
      <c r="S218" s="16" t="s">
        <v>1944</v>
      </c>
      <c r="T218" s="106" t="s">
        <v>1944</v>
      </c>
      <c r="U218" s="106"/>
      <c r="V218" s="106"/>
      <c r="W218" s="106"/>
      <c r="X218" s="106"/>
      <c r="Y218" s="106"/>
      <c r="Z218" s="106"/>
      <c r="AA218" s="106"/>
      <c r="AB218" s="106"/>
      <c r="AC218" s="106"/>
      <c r="AD218" s="106"/>
      <c r="AE218" s="106"/>
      <c r="AF218" s="106"/>
      <c r="AG218" s="106">
        <v>2024</v>
      </c>
      <c r="AH218" s="106" t="s">
        <v>1936</v>
      </c>
      <c r="AI218" s="106" t="s">
        <v>1959</v>
      </c>
      <c r="AJ218" s="106" t="s">
        <v>60</v>
      </c>
      <c r="AK218" s="106" t="s">
        <v>1953</v>
      </c>
      <c r="AL218" s="106" t="s">
        <v>1954</v>
      </c>
      <c r="AM218" s="147">
        <v>45414</v>
      </c>
    </row>
    <row r="219" spans="1:59" s="135" customFormat="1" ht="89.25" x14ac:dyDescent="0.25">
      <c r="A219" s="144">
        <v>14</v>
      </c>
      <c r="B219" s="133">
        <v>9</v>
      </c>
      <c r="C219" s="106" t="s">
        <v>1891</v>
      </c>
      <c r="D219" s="106" t="s">
        <v>1945</v>
      </c>
      <c r="E219" s="139" t="s">
        <v>1960</v>
      </c>
      <c r="F219" s="107" t="s">
        <v>1961</v>
      </c>
      <c r="G219" s="107" t="s">
        <v>1962</v>
      </c>
      <c r="H219" s="106" t="s">
        <v>1963</v>
      </c>
      <c r="I219" s="106" t="s">
        <v>57</v>
      </c>
      <c r="J219" s="106"/>
      <c r="K219" s="106" t="s">
        <v>1663</v>
      </c>
      <c r="L219" s="106"/>
      <c r="M219" s="16" t="s">
        <v>2013</v>
      </c>
      <c r="N219" s="16" t="s">
        <v>916</v>
      </c>
      <c r="O219" s="16" t="s">
        <v>917</v>
      </c>
      <c r="P219" s="106" t="s">
        <v>1951</v>
      </c>
      <c r="Q219" s="106" t="s">
        <v>1952</v>
      </c>
      <c r="R219" s="16" t="s">
        <v>1944</v>
      </c>
      <c r="S219" s="16" t="s">
        <v>1944</v>
      </c>
      <c r="T219" s="106" t="s">
        <v>1944</v>
      </c>
      <c r="U219" s="106"/>
      <c r="V219" s="106"/>
      <c r="W219" s="106"/>
      <c r="X219" s="106"/>
      <c r="Y219" s="106"/>
      <c r="Z219" s="106"/>
      <c r="AA219" s="106"/>
      <c r="AB219" s="106"/>
      <c r="AC219" s="106"/>
      <c r="AD219" s="106"/>
      <c r="AE219" s="106"/>
      <c r="AF219" s="106"/>
      <c r="AG219" s="106">
        <v>2024</v>
      </c>
      <c r="AH219" s="106" t="s">
        <v>1936</v>
      </c>
      <c r="AI219" s="106" t="s">
        <v>1959</v>
      </c>
      <c r="AJ219" s="106" t="s">
        <v>60</v>
      </c>
      <c r="AK219" s="106" t="s">
        <v>1953</v>
      </c>
      <c r="AL219" s="106" t="s">
        <v>1954</v>
      </c>
      <c r="AM219" s="147">
        <v>45414</v>
      </c>
    </row>
    <row r="220" spans="1:59" s="135" customFormat="1" ht="89.25" x14ac:dyDescent="0.25">
      <c r="A220" s="144">
        <v>15</v>
      </c>
      <c r="B220" s="133" t="s">
        <v>1964</v>
      </c>
      <c r="C220" s="106" t="s">
        <v>1891</v>
      </c>
      <c r="D220" s="106" t="s">
        <v>1945</v>
      </c>
      <c r="E220" s="139" t="s">
        <v>1982</v>
      </c>
      <c r="F220" s="107" t="s">
        <v>1983</v>
      </c>
      <c r="G220" s="107" t="s">
        <v>1965</v>
      </c>
      <c r="H220" s="106" t="s">
        <v>1966</v>
      </c>
      <c r="I220" s="106" t="s">
        <v>57</v>
      </c>
      <c r="J220" s="106"/>
      <c r="K220" s="106" t="s">
        <v>1663</v>
      </c>
      <c r="L220" s="106"/>
      <c r="M220" s="16" t="s">
        <v>2013</v>
      </c>
      <c r="N220" s="16" t="s">
        <v>916</v>
      </c>
      <c r="O220" s="16" t="s">
        <v>917</v>
      </c>
      <c r="P220" s="106" t="s">
        <v>1951</v>
      </c>
      <c r="Q220" s="106" t="s">
        <v>1952</v>
      </c>
      <c r="R220" s="16" t="s">
        <v>1944</v>
      </c>
      <c r="S220" s="16" t="s">
        <v>1944</v>
      </c>
      <c r="T220" s="106" t="s">
        <v>1944</v>
      </c>
      <c r="U220" s="106"/>
      <c r="V220" s="106"/>
      <c r="W220" s="106"/>
      <c r="X220" s="106"/>
      <c r="Y220" s="106"/>
      <c r="Z220" s="106"/>
      <c r="AA220" s="106"/>
      <c r="AB220" s="106"/>
      <c r="AC220" s="106"/>
      <c r="AD220" s="106"/>
      <c r="AE220" s="106"/>
      <c r="AF220" s="106"/>
      <c r="AG220" s="106">
        <v>2024</v>
      </c>
      <c r="AH220" s="106" t="s">
        <v>1936</v>
      </c>
      <c r="AI220" s="106" t="s">
        <v>1967</v>
      </c>
      <c r="AJ220" s="106" t="s">
        <v>1968</v>
      </c>
      <c r="AK220" s="106" t="s">
        <v>1953</v>
      </c>
      <c r="AL220" s="106" t="s">
        <v>1954</v>
      </c>
      <c r="AM220" s="147">
        <v>45414</v>
      </c>
    </row>
    <row r="221" spans="1:59" s="135" customFormat="1" ht="89.25" x14ac:dyDescent="0.25">
      <c r="A221" s="144">
        <v>16</v>
      </c>
      <c r="B221" s="133" t="s">
        <v>1964</v>
      </c>
      <c r="C221" s="106" t="s">
        <v>1891</v>
      </c>
      <c r="D221" s="106" t="s">
        <v>1945</v>
      </c>
      <c r="E221" s="139" t="s">
        <v>1984</v>
      </c>
      <c r="F221" s="107" t="s">
        <v>1985</v>
      </c>
      <c r="G221" s="107" t="s">
        <v>1986</v>
      </c>
      <c r="H221" s="106" t="s">
        <v>1966</v>
      </c>
      <c r="I221" s="106" t="s">
        <v>57</v>
      </c>
      <c r="J221" s="106"/>
      <c r="K221" s="106" t="s">
        <v>1663</v>
      </c>
      <c r="L221" s="106"/>
      <c r="M221" s="16" t="s">
        <v>2013</v>
      </c>
      <c r="N221" s="16" t="s">
        <v>916</v>
      </c>
      <c r="O221" s="16" t="s">
        <v>917</v>
      </c>
      <c r="P221" s="106" t="s">
        <v>1951</v>
      </c>
      <c r="Q221" s="106" t="s">
        <v>1952</v>
      </c>
      <c r="R221" s="16" t="s">
        <v>1944</v>
      </c>
      <c r="S221" s="16" t="s">
        <v>1944</v>
      </c>
      <c r="T221" s="106" t="s">
        <v>1944</v>
      </c>
      <c r="U221" s="106"/>
      <c r="V221" s="106"/>
      <c r="W221" s="106"/>
      <c r="X221" s="106"/>
      <c r="Y221" s="106"/>
      <c r="Z221" s="106"/>
      <c r="AA221" s="106"/>
      <c r="AB221" s="106"/>
      <c r="AC221" s="106"/>
      <c r="AD221" s="106"/>
      <c r="AE221" s="106"/>
      <c r="AF221" s="106"/>
      <c r="AG221" s="106">
        <v>2024</v>
      </c>
      <c r="AH221" s="106" t="s">
        <v>1936</v>
      </c>
      <c r="AI221" s="106" t="s">
        <v>1967</v>
      </c>
      <c r="AJ221" s="106" t="s">
        <v>1968</v>
      </c>
      <c r="AK221" s="106" t="s">
        <v>1953</v>
      </c>
      <c r="AL221" s="106" t="s">
        <v>1954</v>
      </c>
      <c r="AM221" s="147">
        <v>45414</v>
      </c>
    </row>
    <row r="222" spans="1:59" s="135" customFormat="1" ht="89.25" x14ac:dyDescent="0.25">
      <c r="A222" s="144">
        <v>17</v>
      </c>
      <c r="B222" s="133" t="s">
        <v>2055</v>
      </c>
      <c r="C222" s="106" t="s">
        <v>2056</v>
      </c>
      <c r="D222" s="106">
        <v>14</v>
      </c>
      <c r="E222" s="139" t="s">
        <v>1969</v>
      </c>
      <c r="F222" s="107" t="s">
        <v>1970</v>
      </c>
      <c r="G222" s="107" t="s">
        <v>1971</v>
      </c>
      <c r="H222" s="106" t="s">
        <v>1972</v>
      </c>
      <c r="I222" s="106" t="s">
        <v>57</v>
      </c>
      <c r="J222" s="106"/>
      <c r="K222" s="106" t="s">
        <v>1663</v>
      </c>
      <c r="L222" s="106"/>
      <c r="M222" s="16" t="s">
        <v>2013</v>
      </c>
      <c r="N222" s="16" t="s">
        <v>916</v>
      </c>
      <c r="O222" s="16" t="s">
        <v>917</v>
      </c>
      <c r="P222" s="106" t="s">
        <v>1951</v>
      </c>
      <c r="Q222" s="106" t="s">
        <v>1952</v>
      </c>
      <c r="R222" s="16" t="s">
        <v>1944</v>
      </c>
      <c r="S222" s="16" t="s">
        <v>1944</v>
      </c>
      <c r="T222" s="106" t="s">
        <v>1944</v>
      </c>
      <c r="U222" s="106"/>
      <c r="V222" s="106"/>
      <c r="W222" s="106"/>
      <c r="X222" s="106"/>
      <c r="Y222" s="106"/>
      <c r="Z222" s="106"/>
      <c r="AA222" s="106"/>
      <c r="AB222" s="106"/>
      <c r="AC222" s="106"/>
      <c r="AD222" s="106"/>
      <c r="AE222" s="106"/>
      <c r="AF222" s="106"/>
      <c r="AG222" s="106">
        <v>2024</v>
      </c>
      <c r="AH222" s="106" t="s">
        <v>1936</v>
      </c>
      <c r="AI222" s="106" t="s">
        <v>1973</v>
      </c>
      <c r="AJ222" s="106" t="s">
        <v>60</v>
      </c>
      <c r="AK222" s="106" t="s">
        <v>1953</v>
      </c>
      <c r="AL222" s="106" t="s">
        <v>1954</v>
      </c>
      <c r="AM222" s="147">
        <v>45414</v>
      </c>
    </row>
    <row r="223" spans="1:59" s="135" customFormat="1" ht="90" x14ac:dyDescent="0.25">
      <c r="A223" s="144">
        <v>18</v>
      </c>
      <c r="B223" s="133">
        <v>4</v>
      </c>
      <c r="C223" s="106" t="s">
        <v>1120</v>
      </c>
      <c r="D223" s="106">
        <v>14</v>
      </c>
      <c r="E223" s="139" t="s">
        <v>1974</v>
      </c>
      <c r="F223" s="107" t="s">
        <v>1975</v>
      </c>
      <c r="G223" s="107" t="s">
        <v>1976</v>
      </c>
      <c r="H223" s="106" t="s">
        <v>1972</v>
      </c>
      <c r="I223" s="106" t="s">
        <v>57</v>
      </c>
      <c r="J223" s="106"/>
      <c r="K223" s="106" t="s">
        <v>1663</v>
      </c>
      <c r="L223" s="106"/>
      <c r="M223" s="16" t="s">
        <v>2013</v>
      </c>
      <c r="N223" s="16" t="s">
        <v>916</v>
      </c>
      <c r="O223" s="16" t="s">
        <v>917</v>
      </c>
      <c r="P223" s="106" t="s">
        <v>1951</v>
      </c>
      <c r="Q223" s="106" t="s">
        <v>1952</v>
      </c>
      <c r="R223" s="16" t="s">
        <v>1944</v>
      </c>
      <c r="S223" s="16" t="s">
        <v>1944</v>
      </c>
      <c r="T223" s="106" t="s">
        <v>1944</v>
      </c>
      <c r="U223" s="106"/>
      <c r="V223" s="106"/>
      <c r="W223" s="106"/>
      <c r="X223" s="106"/>
      <c r="Y223" s="106"/>
      <c r="Z223" s="106"/>
      <c r="AA223" s="106"/>
      <c r="AB223" s="106"/>
      <c r="AC223" s="106"/>
      <c r="AD223" s="106"/>
      <c r="AE223" s="106"/>
      <c r="AF223" s="106"/>
      <c r="AG223" s="106">
        <v>2024</v>
      </c>
      <c r="AH223" s="106" t="s">
        <v>1936</v>
      </c>
      <c r="AI223" s="106" t="s">
        <v>1973</v>
      </c>
      <c r="AJ223" s="106" t="s">
        <v>60</v>
      </c>
      <c r="AK223" s="106" t="s">
        <v>1953</v>
      </c>
      <c r="AL223" s="106" t="s">
        <v>1954</v>
      </c>
      <c r="AM223" s="147">
        <v>45414</v>
      </c>
    </row>
    <row r="224" spans="1:59" s="135" customFormat="1" ht="89.25" x14ac:dyDescent="0.25">
      <c r="A224" s="144">
        <v>19</v>
      </c>
      <c r="B224" s="133" t="s">
        <v>1977</v>
      </c>
      <c r="C224" s="106" t="s">
        <v>1891</v>
      </c>
      <c r="D224" s="106" t="s">
        <v>1978</v>
      </c>
      <c r="E224" s="139" t="s">
        <v>1979</v>
      </c>
      <c r="F224" s="107" t="s">
        <v>1987</v>
      </c>
      <c r="G224" s="107" t="s">
        <v>1988</v>
      </c>
      <c r="H224" s="106" t="s">
        <v>1980</v>
      </c>
      <c r="I224" s="106" t="s">
        <v>57</v>
      </c>
      <c r="J224" s="106"/>
      <c r="K224" s="106" t="s">
        <v>1663</v>
      </c>
      <c r="L224" s="23"/>
      <c r="M224" s="16" t="s">
        <v>2013</v>
      </c>
      <c r="N224" s="16" t="s">
        <v>916</v>
      </c>
      <c r="O224" s="16" t="s">
        <v>917</v>
      </c>
      <c r="P224" s="106" t="s">
        <v>1951</v>
      </c>
      <c r="Q224" s="106" t="s">
        <v>1952</v>
      </c>
      <c r="R224" s="16" t="s">
        <v>1944</v>
      </c>
      <c r="S224" s="16" t="s">
        <v>1944</v>
      </c>
      <c r="T224" s="106" t="s">
        <v>1944</v>
      </c>
      <c r="U224" s="106"/>
      <c r="V224" s="106"/>
      <c r="W224" s="106"/>
      <c r="X224" s="106"/>
      <c r="Y224" s="106"/>
      <c r="Z224" s="106"/>
      <c r="AA224" s="106"/>
      <c r="AB224" s="106"/>
      <c r="AC224" s="106"/>
      <c r="AD224" s="106"/>
      <c r="AE224" s="106"/>
      <c r="AF224" s="106"/>
      <c r="AG224" s="106">
        <v>2024</v>
      </c>
      <c r="AH224" s="106" t="s">
        <v>499</v>
      </c>
      <c r="AI224" s="106" t="s">
        <v>1981</v>
      </c>
      <c r="AJ224" s="106" t="s">
        <v>60</v>
      </c>
      <c r="AK224" s="106" t="s">
        <v>1953</v>
      </c>
      <c r="AL224" s="106" t="s">
        <v>1954</v>
      </c>
      <c r="AM224" s="147">
        <v>45414</v>
      </c>
    </row>
    <row r="225" spans="1:48" s="135" customFormat="1" ht="90" x14ac:dyDescent="0.25">
      <c r="A225" s="144">
        <v>20</v>
      </c>
      <c r="B225" s="133" t="s">
        <v>1977</v>
      </c>
      <c r="C225" s="106" t="s">
        <v>1891</v>
      </c>
      <c r="D225" s="106" t="s">
        <v>1978</v>
      </c>
      <c r="E225" s="139" t="s">
        <v>1979</v>
      </c>
      <c r="F225" s="107" t="s">
        <v>1989</v>
      </c>
      <c r="G225" s="107" t="s">
        <v>1990</v>
      </c>
      <c r="H225" s="106" t="s">
        <v>1980</v>
      </c>
      <c r="I225" s="106" t="s">
        <v>57</v>
      </c>
      <c r="J225" s="106"/>
      <c r="K225" s="16" t="s">
        <v>1659</v>
      </c>
      <c r="L225" s="23"/>
      <c r="M225" s="16" t="s">
        <v>2013</v>
      </c>
      <c r="N225" s="16" t="s">
        <v>916</v>
      </c>
      <c r="O225" s="16" t="s">
        <v>917</v>
      </c>
      <c r="P225" s="106" t="s">
        <v>1951</v>
      </c>
      <c r="Q225" s="106" t="s">
        <v>1952</v>
      </c>
      <c r="R225" s="16" t="s">
        <v>1944</v>
      </c>
      <c r="S225" s="16" t="s">
        <v>1944</v>
      </c>
      <c r="T225" s="106" t="s">
        <v>1944</v>
      </c>
      <c r="U225" s="106"/>
      <c r="V225" s="106"/>
      <c r="W225" s="106"/>
      <c r="X225" s="106"/>
      <c r="Y225" s="106"/>
      <c r="Z225" s="106"/>
      <c r="AA225" s="106"/>
      <c r="AB225" s="106"/>
      <c r="AC225" s="106"/>
      <c r="AD225" s="106"/>
      <c r="AE225" s="106"/>
      <c r="AF225" s="106"/>
      <c r="AG225" s="106">
        <v>2024</v>
      </c>
      <c r="AH225" s="106" t="s">
        <v>499</v>
      </c>
      <c r="AI225" s="106" t="s">
        <v>1981</v>
      </c>
      <c r="AJ225" s="106" t="s">
        <v>60</v>
      </c>
      <c r="AK225" s="106" t="s">
        <v>1953</v>
      </c>
      <c r="AL225" s="106" t="s">
        <v>1954</v>
      </c>
      <c r="AM225" s="147">
        <v>45414</v>
      </c>
    </row>
    <row r="226" spans="1:48" s="2" customFormat="1" ht="89.25" x14ac:dyDescent="0.25">
      <c r="A226" s="16">
        <v>21</v>
      </c>
      <c r="B226" s="157" t="s">
        <v>1886</v>
      </c>
      <c r="C226" s="16" t="s">
        <v>1887</v>
      </c>
      <c r="D226" s="16" t="s">
        <v>1888</v>
      </c>
      <c r="E226" s="42" t="s">
        <v>2009</v>
      </c>
      <c r="F226" s="23" t="s">
        <v>2010</v>
      </c>
      <c r="G226" s="23" t="s">
        <v>2011</v>
      </c>
      <c r="H226" s="16" t="s">
        <v>2012</v>
      </c>
      <c r="I226" s="16" t="s">
        <v>30</v>
      </c>
      <c r="J226" s="16">
        <v>5042.2700000000004</v>
      </c>
      <c r="K226" s="16" t="s">
        <v>1659</v>
      </c>
      <c r="L226" s="23"/>
      <c r="M226" s="16" t="s">
        <v>2013</v>
      </c>
      <c r="N226" s="16" t="s">
        <v>916</v>
      </c>
      <c r="O226" s="16" t="s">
        <v>917</v>
      </c>
      <c r="P226" s="16" t="s">
        <v>1952</v>
      </c>
      <c r="Q226" s="16" t="s">
        <v>70</v>
      </c>
      <c r="R226" s="16" t="s">
        <v>1944</v>
      </c>
      <c r="S226" s="16" t="s">
        <v>87</v>
      </c>
      <c r="T226" s="16" t="s">
        <v>1944</v>
      </c>
      <c r="U226" s="16"/>
      <c r="V226" s="16"/>
      <c r="W226" s="16"/>
      <c r="X226" s="16"/>
      <c r="Y226" s="16"/>
      <c r="Z226" s="16"/>
      <c r="AA226" s="16">
        <v>2</v>
      </c>
      <c r="AB226" s="63">
        <v>1</v>
      </c>
      <c r="AC226" s="63">
        <v>1</v>
      </c>
      <c r="AD226" s="16"/>
      <c r="AE226" s="16"/>
      <c r="AF226" s="63">
        <v>1</v>
      </c>
      <c r="AG226" s="16">
        <v>2024</v>
      </c>
      <c r="AH226" s="16" t="s">
        <v>2014</v>
      </c>
      <c r="AI226" s="16" t="s">
        <v>2015</v>
      </c>
      <c r="AJ226" s="16" t="s">
        <v>60</v>
      </c>
      <c r="AK226" s="16" t="s">
        <v>1640</v>
      </c>
      <c r="AL226" s="16" t="s">
        <v>2016</v>
      </c>
      <c r="AM226" s="16">
        <v>2024</v>
      </c>
      <c r="AN226" s="3"/>
    </row>
    <row r="227" spans="1:48" x14ac:dyDescent="0.25">
      <c r="T227" s="94"/>
      <c r="AN227" s="95"/>
      <c r="AO227" s="95"/>
      <c r="AP227" s="95"/>
      <c r="AQ227" s="95"/>
      <c r="AR227" s="95"/>
      <c r="AS227" s="95"/>
      <c r="AT227"/>
      <c r="AU227"/>
      <c r="AV227"/>
    </row>
    <row r="228" spans="1:48" x14ac:dyDescent="0.25">
      <c r="T228" s="94"/>
      <c r="AN228" s="95"/>
      <c r="AO228" s="95"/>
      <c r="AP228" s="95"/>
      <c r="AQ228" s="95"/>
      <c r="AR228" s="95"/>
      <c r="AS228" s="95"/>
      <c r="AT228"/>
      <c r="AU228"/>
      <c r="AV228"/>
    </row>
    <row r="229" spans="1:48" x14ac:dyDescent="0.25">
      <c r="T229" s="94"/>
      <c r="AN229" s="95"/>
      <c r="AO229" s="95"/>
      <c r="AP229" s="95"/>
      <c r="AQ229" s="95"/>
      <c r="AR229" s="95"/>
      <c r="AS229" s="95"/>
      <c r="AT229"/>
      <c r="AU229"/>
      <c r="AV229"/>
    </row>
    <row r="230" spans="1:48" x14ac:dyDescent="0.25">
      <c r="T230" s="94"/>
      <c r="AN230" s="95"/>
      <c r="AO230" s="95"/>
      <c r="AP230" s="95"/>
      <c r="AQ230" s="95"/>
      <c r="AR230" s="95"/>
      <c r="AS230" s="95"/>
      <c r="AT230"/>
      <c r="AU230"/>
      <c r="AV230"/>
    </row>
    <row r="231" spans="1:48" x14ac:dyDescent="0.25">
      <c r="T231" s="94"/>
      <c r="AN231" s="95"/>
      <c r="AO231" s="95"/>
      <c r="AP231" s="95"/>
      <c r="AQ231" s="95"/>
      <c r="AR231" s="95"/>
      <c r="AS231" s="95"/>
      <c r="AT231"/>
      <c r="AU231"/>
      <c r="AV231"/>
    </row>
    <row r="232" spans="1:48" x14ac:dyDescent="0.25">
      <c r="T232" s="94"/>
      <c r="AN232" s="95"/>
      <c r="AO232" s="95"/>
      <c r="AP232" s="95"/>
      <c r="AQ232" s="95"/>
      <c r="AR232" s="95"/>
      <c r="AS232" s="95"/>
      <c r="AT232"/>
      <c r="AU232"/>
      <c r="AV232"/>
    </row>
    <row r="233" spans="1:48" x14ac:dyDescent="0.25">
      <c r="T233" s="94"/>
      <c r="AN233" s="95"/>
      <c r="AO233" s="95"/>
      <c r="AP233" s="95"/>
      <c r="AQ233" s="95"/>
      <c r="AR233" s="95"/>
      <c r="AS233" s="95"/>
      <c r="AT233"/>
      <c r="AU233"/>
      <c r="AV233"/>
    </row>
    <row r="234" spans="1:48" x14ac:dyDescent="0.25">
      <c r="T234" s="94"/>
      <c r="AN234" s="95"/>
      <c r="AO234" s="95"/>
      <c r="AP234" s="95"/>
      <c r="AQ234" s="95"/>
      <c r="AR234" s="95"/>
      <c r="AS234" s="95"/>
      <c r="AT234"/>
      <c r="AU234"/>
      <c r="AV234"/>
    </row>
    <row r="235" spans="1:48" x14ac:dyDescent="0.25">
      <c r="T235" s="94"/>
      <c r="AN235" s="95"/>
      <c r="AO235" s="95"/>
      <c r="AP235" s="95"/>
      <c r="AQ235" s="95"/>
      <c r="AR235" s="95"/>
      <c r="AS235" s="95"/>
      <c r="AT235"/>
      <c r="AU235"/>
      <c r="AV235"/>
    </row>
    <row r="236" spans="1:48" x14ac:dyDescent="0.25">
      <c r="T236" s="94"/>
      <c r="AN236" s="95"/>
      <c r="AO236" s="95"/>
      <c r="AP236" s="95"/>
      <c r="AQ236" s="95"/>
      <c r="AR236" s="95"/>
      <c r="AS236" s="95"/>
      <c r="AT236"/>
      <c r="AU236"/>
      <c r="AV236"/>
    </row>
    <row r="237" spans="1:48" x14ac:dyDescent="0.25">
      <c r="T237" s="94"/>
      <c r="AN237" s="95"/>
      <c r="AO237" s="95"/>
      <c r="AP237" s="95"/>
      <c r="AQ237" s="95"/>
      <c r="AR237" s="95"/>
      <c r="AS237" s="95"/>
      <c r="AT237"/>
      <c r="AU237"/>
      <c r="AV237"/>
    </row>
    <row r="238" spans="1:48" x14ac:dyDescent="0.25">
      <c r="T238" s="94"/>
      <c r="AN238" s="95"/>
      <c r="AO238" s="95"/>
      <c r="AP238" s="95"/>
      <c r="AQ238" s="95"/>
      <c r="AR238" s="95"/>
      <c r="AS238" s="95"/>
      <c r="AT238"/>
      <c r="AU238"/>
      <c r="AV238"/>
    </row>
    <row r="239" spans="1:48" x14ac:dyDescent="0.25">
      <c r="T239" s="94"/>
      <c r="AN239" s="95"/>
      <c r="AO239" s="95"/>
      <c r="AP239" s="95"/>
      <c r="AQ239" s="95"/>
      <c r="AR239" s="95"/>
      <c r="AS239" s="95"/>
      <c r="AT239"/>
      <c r="AU239"/>
      <c r="AV239"/>
    </row>
    <row r="240" spans="1:48" x14ac:dyDescent="0.25">
      <c r="T240" s="94"/>
      <c r="AN240" s="95"/>
      <c r="AO240" s="95"/>
      <c r="AP240" s="95"/>
      <c r="AQ240" s="95"/>
      <c r="AR240" s="95"/>
      <c r="AS240" s="95"/>
      <c r="AT240"/>
      <c r="AU240"/>
      <c r="AV240"/>
    </row>
    <row r="241" spans="20:48" x14ac:dyDescent="0.25">
      <c r="T241" s="94"/>
      <c r="AN241" s="95"/>
      <c r="AO241" s="95"/>
      <c r="AP241" s="95"/>
      <c r="AQ241" s="95"/>
      <c r="AR241" s="95"/>
      <c r="AS241" s="95"/>
      <c r="AT241"/>
      <c r="AU241"/>
      <c r="AV241"/>
    </row>
    <row r="242" spans="20:48" x14ac:dyDescent="0.25">
      <c r="T242" s="94"/>
      <c r="AN242" s="95"/>
      <c r="AO242" s="95"/>
      <c r="AP242" s="95"/>
      <c r="AQ242" s="95"/>
      <c r="AR242" s="95"/>
      <c r="AS242" s="95"/>
      <c r="AT242"/>
      <c r="AU242"/>
      <c r="AV242"/>
    </row>
    <row r="243" spans="20:48" x14ac:dyDescent="0.25">
      <c r="T243" s="94"/>
      <c r="AN243" s="95"/>
      <c r="AO243" s="95"/>
      <c r="AP243" s="95"/>
      <c r="AQ243" s="95"/>
      <c r="AR243" s="95"/>
      <c r="AS243" s="95"/>
      <c r="AT243"/>
      <c r="AU243"/>
      <c r="AV243"/>
    </row>
    <row r="244" spans="20:48" x14ac:dyDescent="0.25">
      <c r="T244" s="94"/>
      <c r="AN244" s="95"/>
      <c r="AO244" s="95"/>
      <c r="AP244" s="95"/>
      <c r="AQ244" s="95"/>
      <c r="AR244" s="95"/>
      <c r="AS244" s="95"/>
      <c r="AT244"/>
      <c r="AU244"/>
      <c r="AV244"/>
    </row>
    <row r="245" spans="20:48" x14ac:dyDescent="0.25">
      <c r="T245" s="94"/>
      <c r="AN245" s="95"/>
      <c r="AO245" s="95"/>
      <c r="AP245" s="95"/>
      <c r="AQ245" s="95"/>
      <c r="AR245" s="95"/>
      <c r="AS245" s="95"/>
      <c r="AT245"/>
      <c r="AU245"/>
      <c r="AV245"/>
    </row>
    <row r="246" spans="20:48" x14ac:dyDescent="0.25">
      <c r="T246" s="94"/>
      <c r="AN246" s="95"/>
      <c r="AO246" s="95"/>
      <c r="AP246" s="95"/>
      <c r="AQ246" s="95"/>
      <c r="AR246" s="95"/>
      <c r="AS246" s="95"/>
      <c r="AT246"/>
      <c r="AU246"/>
      <c r="AV246"/>
    </row>
    <row r="247" spans="20:48" x14ac:dyDescent="0.25">
      <c r="T247" s="94"/>
      <c r="AN247" s="95"/>
      <c r="AO247" s="95"/>
      <c r="AP247" s="95"/>
      <c r="AQ247" s="95"/>
      <c r="AR247" s="95"/>
      <c r="AS247" s="95"/>
      <c r="AT247"/>
      <c r="AU247"/>
      <c r="AV247"/>
    </row>
    <row r="248" spans="20:48" x14ac:dyDescent="0.25">
      <c r="T248" s="94"/>
      <c r="AN248" s="95"/>
      <c r="AO248" s="95"/>
      <c r="AP248" s="95"/>
      <c r="AQ248" s="95"/>
      <c r="AR248" s="95"/>
      <c r="AS248" s="95"/>
      <c r="AT248"/>
      <c r="AU248"/>
      <c r="AV248"/>
    </row>
    <row r="249" spans="20:48" x14ac:dyDescent="0.25">
      <c r="T249" s="94"/>
      <c r="AN249" s="95"/>
      <c r="AO249" s="95"/>
      <c r="AP249" s="95"/>
      <c r="AQ249" s="95"/>
      <c r="AR249" s="95"/>
      <c r="AS249" s="95"/>
      <c r="AT249"/>
      <c r="AU249"/>
      <c r="AV249"/>
    </row>
    <row r="250" spans="20:48" x14ac:dyDescent="0.25">
      <c r="T250" s="94"/>
      <c r="AN250" s="95"/>
      <c r="AO250" s="95"/>
      <c r="AP250" s="95"/>
      <c r="AQ250" s="95"/>
      <c r="AR250" s="95"/>
      <c r="AS250" s="95"/>
      <c r="AT250"/>
      <c r="AU250"/>
      <c r="AV250"/>
    </row>
    <row r="251" spans="20:48" x14ac:dyDescent="0.25">
      <c r="T251" s="94"/>
      <c r="AN251" s="95"/>
      <c r="AO251" s="95"/>
      <c r="AP251" s="95"/>
      <c r="AQ251" s="95"/>
      <c r="AR251" s="95"/>
      <c r="AS251" s="95"/>
      <c r="AT251"/>
      <c r="AU251"/>
      <c r="AV251"/>
    </row>
    <row r="252" spans="20:48" x14ac:dyDescent="0.25">
      <c r="T252" s="94"/>
      <c r="AN252" s="95"/>
      <c r="AO252" s="95"/>
      <c r="AP252" s="95"/>
      <c r="AQ252" s="95"/>
      <c r="AR252" s="95"/>
      <c r="AS252" s="95"/>
      <c r="AT252"/>
      <c r="AU252"/>
      <c r="AV252"/>
    </row>
    <row r="253" spans="20:48" x14ac:dyDescent="0.25">
      <c r="T253" s="94"/>
      <c r="AN253" s="95"/>
      <c r="AO253" s="95"/>
      <c r="AP253" s="95"/>
      <c r="AQ253" s="95"/>
      <c r="AR253" s="95"/>
      <c r="AS253" s="95"/>
      <c r="AT253"/>
      <c r="AU253"/>
      <c r="AV253"/>
    </row>
    <row r="254" spans="20:48" x14ac:dyDescent="0.25">
      <c r="T254" s="94"/>
      <c r="AN254" s="95"/>
      <c r="AO254" s="95"/>
      <c r="AP254" s="95"/>
      <c r="AQ254" s="95"/>
      <c r="AR254" s="95"/>
      <c r="AS254" s="95"/>
      <c r="AT254"/>
      <c r="AU254"/>
      <c r="AV254"/>
    </row>
    <row r="255" spans="20:48" x14ac:dyDescent="0.25">
      <c r="T255" s="94"/>
      <c r="AN255" s="95"/>
      <c r="AO255" s="95"/>
      <c r="AP255" s="95"/>
      <c r="AQ255" s="95"/>
      <c r="AR255" s="95"/>
      <c r="AS255" s="95"/>
      <c r="AT255"/>
      <c r="AU255"/>
      <c r="AV255"/>
    </row>
    <row r="256" spans="20:48" x14ac:dyDescent="0.25">
      <c r="T256" s="94"/>
      <c r="AN256" s="95"/>
      <c r="AO256" s="95"/>
      <c r="AP256" s="95"/>
      <c r="AQ256" s="95"/>
      <c r="AR256" s="95"/>
      <c r="AS256" s="95"/>
      <c r="AT256"/>
      <c r="AU256"/>
      <c r="AV256"/>
    </row>
    <row r="257" spans="20:48" x14ac:dyDescent="0.25">
      <c r="T257" s="94"/>
      <c r="AN257" s="95"/>
      <c r="AO257" s="95"/>
      <c r="AP257" s="95"/>
      <c r="AQ257" s="95"/>
      <c r="AR257" s="95"/>
      <c r="AS257" s="95"/>
      <c r="AT257"/>
      <c r="AU257"/>
      <c r="AV257"/>
    </row>
    <row r="258" spans="20:48" x14ac:dyDescent="0.25">
      <c r="T258" s="94"/>
      <c r="AN258" s="95"/>
      <c r="AO258" s="95"/>
      <c r="AP258" s="95"/>
      <c r="AQ258" s="95"/>
      <c r="AR258" s="95"/>
      <c r="AS258" s="95"/>
      <c r="AT258"/>
      <c r="AU258"/>
      <c r="AV258"/>
    </row>
    <row r="259" spans="20:48" x14ac:dyDescent="0.25">
      <c r="T259" s="94"/>
      <c r="AN259" s="95"/>
      <c r="AO259" s="95"/>
      <c r="AP259" s="95"/>
      <c r="AQ259" s="95"/>
      <c r="AR259" s="95"/>
      <c r="AS259" s="95"/>
      <c r="AT259"/>
      <c r="AU259"/>
      <c r="AV259"/>
    </row>
    <row r="260" spans="20:48" x14ac:dyDescent="0.25">
      <c r="T260" s="94"/>
      <c r="AN260" s="95"/>
      <c r="AO260" s="95"/>
      <c r="AP260" s="95"/>
      <c r="AQ260" s="95"/>
      <c r="AR260" s="95"/>
      <c r="AS260" s="95"/>
      <c r="AT260"/>
      <c r="AU260"/>
      <c r="AV260"/>
    </row>
    <row r="261" spans="20:48" x14ac:dyDescent="0.25">
      <c r="T261" s="94"/>
      <c r="AN261" s="95"/>
      <c r="AO261" s="95"/>
      <c r="AP261" s="95"/>
      <c r="AQ261" s="95"/>
      <c r="AR261" s="95"/>
      <c r="AS261" s="95"/>
      <c r="AT261"/>
      <c r="AU261"/>
      <c r="AV261"/>
    </row>
    <row r="262" spans="20:48" x14ac:dyDescent="0.25">
      <c r="T262" s="94"/>
      <c r="AN262" s="95"/>
      <c r="AO262" s="95"/>
      <c r="AP262" s="95"/>
      <c r="AQ262" s="95"/>
      <c r="AR262" s="95"/>
      <c r="AS262" s="95"/>
      <c r="AT262"/>
      <c r="AU262"/>
      <c r="AV262"/>
    </row>
    <row r="263" spans="20:48" x14ac:dyDescent="0.25">
      <c r="T263" s="94"/>
      <c r="AN263" s="95"/>
      <c r="AO263" s="95"/>
      <c r="AP263" s="95"/>
      <c r="AQ263" s="95"/>
      <c r="AR263" s="95"/>
      <c r="AS263" s="95"/>
      <c r="AT263"/>
      <c r="AU263"/>
      <c r="AV263"/>
    </row>
    <row r="264" spans="20:48" x14ac:dyDescent="0.25">
      <c r="T264" s="94"/>
      <c r="AN264" s="95"/>
      <c r="AO264" s="95"/>
      <c r="AP264" s="95"/>
      <c r="AQ264" s="95"/>
      <c r="AR264" s="95"/>
      <c r="AS264" s="95"/>
      <c r="AT264"/>
      <c r="AU264"/>
      <c r="AV264"/>
    </row>
    <row r="265" spans="20:48" x14ac:dyDescent="0.25">
      <c r="T265" s="94"/>
      <c r="AN265" s="95"/>
      <c r="AO265" s="95"/>
      <c r="AP265" s="95"/>
      <c r="AQ265" s="95"/>
      <c r="AR265" s="95"/>
      <c r="AS265" s="95"/>
      <c r="AT265"/>
      <c r="AU265"/>
      <c r="AV265"/>
    </row>
    <row r="266" spans="20:48" x14ac:dyDescent="0.25">
      <c r="T266" s="94"/>
      <c r="AN266" s="95"/>
      <c r="AO266" s="95"/>
      <c r="AP266" s="95"/>
      <c r="AQ266" s="95"/>
      <c r="AR266" s="95"/>
      <c r="AS266" s="95"/>
      <c r="AT266"/>
      <c r="AU266"/>
      <c r="AV266"/>
    </row>
    <row r="267" spans="20:48" x14ac:dyDescent="0.25">
      <c r="T267" s="94"/>
      <c r="AN267" s="95"/>
      <c r="AO267" s="95"/>
      <c r="AP267" s="95"/>
      <c r="AQ267" s="95"/>
      <c r="AR267" s="95"/>
      <c r="AS267" s="95"/>
      <c r="AT267"/>
      <c r="AU267"/>
      <c r="AV267"/>
    </row>
    <row r="268" spans="20:48" x14ac:dyDescent="0.25">
      <c r="T268" s="94"/>
      <c r="AN268" s="95"/>
      <c r="AO268" s="95"/>
      <c r="AP268" s="95"/>
      <c r="AQ268" s="95"/>
      <c r="AR268" s="95"/>
      <c r="AS268" s="95"/>
      <c r="AT268"/>
      <c r="AU268"/>
      <c r="AV268"/>
    </row>
    <row r="269" spans="20:48" x14ac:dyDescent="0.25">
      <c r="T269" s="94"/>
      <c r="AN269" s="95"/>
      <c r="AO269" s="95"/>
      <c r="AP269" s="95"/>
      <c r="AQ269" s="95"/>
      <c r="AR269" s="95"/>
      <c r="AS269" s="95"/>
      <c r="AT269"/>
      <c r="AU269"/>
      <c r="AV269"/>
    </row>
    <row r="270" spans="20:48" x14ac:dyDescent="0.25">
      <c r="T270" s="94"/>
      <c r="AN270" s="95"/>
      <c r="AO270" s="95"/>
      <c r="AP270" s="95"/>
      <c r="AQ270" s="95"/>
      <c r="AR270" s="95"/>
      <c r="AS270" s="95"/>
      <c r="AT270"/>
      <c r="AU270"/>
      <c r="AV270"/>
    </row>
    <row r="271" spans="20:48" x14ac:dyDescent="0.25">
      <c r="T271" s="94"/>
      <c r="AN271" s="95"/>
      <c r="AO271" s="95"/>
      <c r="AP271" s="95"/>
      <c r="AQ271" s="95"/>
      <c r="AR271" s="95"/>
      <c r="AS271" s="95"/>
      <c r="AT271"/>
      <c r="AU271"/>
      <c r="AV271"/>
    </row>
    <row r="272" spans="20:48" x14ac:dyDescent="0.25">
      <c r="T272" s="94"/>
      <c r="AN272" s="95"/>
      <c r="AO272" s="95"/>
      <c r="AP272" s="95"/>
      <c r="AQ272" s="95"/>
      <c r="AR272" s="95"/>
      <c r="AS272" s="95"/>
      <c r="AT272"/>
      <c r="AU272"/>
      <c r="AV272"/>
    </row>
    <row r="273" spans="20:48" x14ac:dyDescent="0.25">
      <c r="T273" s="94"/>
      <c r="AN273" s="95"/>
      <c r="AO273" s="95"/>
      <c r="AP273" s="95"/>
      <c r="AQ273" s="95"/>
      <c r="AR273" s="95"/>
      <c r="AS273" s="95"/>
      <c r="AT273"/>
      <c r="AU273"/>
      <c r="AV273"/>
    </row>
    <row r="274" spans="20:48" x14ac:dyDescent="0.25">
      <c r="T274" s="94"/>
      <c r="AN274" s="95"/>
      <c r="AO274" s="95"/>
      <c r="AP274" s="95"/>
      <c r="AQ274" s="95"/>
      <c r="AR274" s="95"/>
      <c r="AS274" s="95"/>
      <c r="AT274"/>
      <c r="AU274"/>
      <c r="AV274"/>
    </row>
    <row r="275" spans="20:48" x14ac:dyDescent="0.25">
      <c r="T275" s="94"/>
      <c r="AN275" s="95"/>
      <c r="AO275" s="95"/>
      <c r="AP275" s="95"/>
      <c r="AQ275" s="95"/>
      <c r="AR275" s="95"/>
      <c r="AS275" s="95"/>
      <c r="AT275"/>
      <c r="AU275"/>
      <c r="AV275"/>
    </row>
    <row r="276" spans="20:48" x14ac:dyDescent="0.25">
      <c r="T276" s="94"/>
      <c r="AN276" s="95"/>
      <c r="AO276" s="95"/>
      <c r="AP276" s="95"/>
      <c r="AQ276" s="95"/>
      <c r="AR276" s="95"/>
      <c r="AS276" s="95"/>
      <c r="AT276"/>
      <c r="AU276"/>
      <c r="AV276"/>
    </row>
    <row r="277" spans="20:48" x14ac:dyDescent="0.25">
      <c r="T277" s="94"/>
      <c r="AN277" s="95"/>
      <c r="AO277" s="95"/>
      <c r="AP277" s="95"/>
      <c r="AQ277" s="95"/>
      <c r="AR277" s="95"/>
      <c r="AS277" s="95"/>
      <c r="AT277"/>
      <c r="AU277"/>
      <c r="AV277"/>
    </row>
    <row r="278" spans="20:48" x14ac:dyDescent="0.25">
      <c r="T278" s="94"/>
      <c r="AN278" s="95"/>
      <c r="AO278" s="95"/>
      <c r="AP278" s="95"/>
      <c r="AQ278" s="95"/>
      <c r="AR278" s="95"/>
      <c r="AS278" s="95"/>
      <c r="AT278"/>
      <c r="AU278"/>
      <c r="AV278"/>
    </row>
    <row r="279" spans="20:48" x14ac:dyDescent="0.25">
      <c r="T279" s="94"/>
      <c r="AN279" s="95"/>
      <c r="AO279" s="95"/>
      <c r="AP279" s="95"/>
      <c r="AQ279" s="95"/>
      <c r="AR279" s="95"/>
      <c r="AS279" s="95"/>
      <c r="AT279"/>
      <c r="AU279"/>
      <c r="AV279"/>
    </row>
    <row r="280" spans="20:48" x14ac:dyDescent="0.25">
      <c r="T280" s="94"/>
      <c r="AN280" s="95"/>
      <c r="AO280" s="95"/>
      <c r="AP280" s="95"/>
      <c r="AQ280" s="95"/>
      <c r="AR280" s="95"/>
      <c r="AS280" s="95"/>
      <c r="AT280"/>
      <c r="AU280"/>
      <c r="AV280"/>
    </row>
    <row r="281" spans="20:48" x14ac:dyDescent="0.25">
      <c r="T281" s="94"/>
      <c r="AN281" s="95"/>
      <c r="AO281" s="95"/>
      <c r="AP281" s="95"/>
      <c r="AQ281" s="95"/>
      <c r="AR281" s="95"/>
      <c r="AS281" s="95"/>
      <c r="AT281"/>
      <c r="AU281"/>
      <c r="AV281"/>
    </row>
    <row r="282" spans="20:48" x14ac:dyDescent="0.25">
      <c r="T282" s="94"/>
      <c r="AN282" s="95"/>
      <c r="AO282" s="95"/>
      <c r="AP282" s="95"/>
      <c r="AQ282" s="95"/>
      <c r="AR282" s="95"/>
      <c r="AS282" s="95"/>
      <c r="AT282"/>
      <c r="AU282"/>
      <c r="AV282"/>
    </row>
    <row r="283" spans="20:48" x14ac:dyDescent="0.25">
      <c r="T283" s="94"/>
      <c r="AN283" s="95"/>
      <c r="AO283" s="95"/>
      <c r="AP283" s="95"/>
      <c r="AQ283" s="95"/>
      <c r="AR283" s="95"/>
      <c r="AS283" s="95"/>
      <c r="AT283"/>
      <c r="AU283"/>
      <c r="AV283"/>
    </row>
    <row r="284" spans="20:48" x14ac:dyDescent="0.25">
      <c r="T284" s="94"/>
      <c r="AN284" s="95"/>
      <c r="AO284" s="95"/>
      <c r="AP284" s="95"/>
      <c r="AQ284" s="95"/>
      <c r="AR284" s="95"/>
      <c r="AS284" s="95"/>
      <c r="AT284"/>
      <c r="AU284"/>
      <c r="AV284"/>
    </row>
    <row r="285" spans="20:48" x14ac:dyDescent="0.25">
      <c r="T285" s="94"/>
      <c r="AN285" s="95"/>
      <c r="AO285" s="95"/>
      <c r="AP285" s="95"/>
      <c r="AQ285" s="95"/>
      <c r="AR285" s="95"/>
      <c r="AS285" s="95"/>
      <c r="AT285"/>
      <c r="AU285"/>
      <c r="AV285"/>
    </row>
    <row r="286" spans="20:48" x14ac:dyDescent="0.25">
      <c r="T286" s="94"/>
      <c r="AN286" s="95"/>
      <c r="AO286" s="95"/>
      <c r="AP286" s="95"/>
      <c r="AQ286" s="95"/>
      <c r="AR286" s="95"/>
      <c r="AS286" s="95"/>
      <c r="AT286"/>
      <c r="AU286"/>
      <c r="AV286"/>
    </row>
    <row r="287" spans="20:48" x14ac:dyDescent="0.25">
      <c r="T287" s="94"/>
      <c r="AN287" s="95"/>
      <c r="AO287" s="95"/>
      <c r="AP287" s="95"/>
      <c r="AQ287" s="95"/>
      <c r="AR287" s="95"/>
      <c r="AS287" s="95"/>
      <c r="AT287"/>
      <c r="AU287"/>
      <c r="AV287"/>
    </row>
    <row r="288" spans="20:48" x14ac:dyDescent="0.25">
      <c r="T288" s="94"/>
      <c r="AN288" s="95"/>
      <c r="AO288" s="95"/>
      <c r="AP288" s="95"/>
      <c r="AQ288" s="95"/>
      <c r="AR288" s="95"/>
      <c r="AS288" s="95"/>
      <c r="AT288"/>
      <c r="AU288"/>
      <c r="AV288"/>
    </row>
    <row r="289" spans="20:48" x14ac:dyDescent="0.25">
      <c r="T289" s="94"/>
      <c r="AN289" s="95"/>
      <c r="AO289" s="95"/>
      <c r="AP289" s="95"/>
      <c r="AQ289" s="95"/>
      <c r="AR289" s="95"/>
      <c r="AS289" s="95"/>
      <c r="AT289"/>
      <c r="AU289"/>
      <c r="AV289"/>
    </row>
    <row r="290" spans="20:48" x14ac:dyDescent="0.25">
      <c r="T290" s="94"/>
      <c r="AN290" s="95"/>
      <c r="AO290" s="95"/>
      <c r="AP290" s="95"/>
      <c r="AQ290" s="95"/>
      <c r="AR290" s="95"/>
      <c r="AS290" s="95"/>
      <c r="AT290"/>
      <c r="AU290"/>
      <c r="AV290"/>
    </row>
    <row r="291" spans="20:48" x14ac:dyDescent="0.25">
      <c r="T291" s="94"/>
      <c r="AN291" s="95"/>
      <c r="AO291" s="95"/>
      <c r="AP291" s="95"/>
      <c r="AQ291" s="95"/>
      <c r="AR291" s="95"/>
      <c r="AS291" s="95"/>
      <c r="AT291"/>
      <c r="AU291"/>
      <c r="AV291"/>
    </row>
    <row r="292" spans="20:48" x14ac:dyDescent="0.25">
      <c r="T292" s="94"/>
      <c r="AN292" s="95"/>
      <c r="AO292" s="95"/>
      <c r="AP292" s="95"/>
      <c r="AQ292" s="95"/>
      <c r="AR292" s="95"/>
      <c r="AS292" s="95"/>
      <c r="AT292"/>
      <c r="AU292"/>
      <c r="AV292"/>
    </row>
    <row r="293" spans="20:48" x14ac:dyDescent="0.25">
      <c r="T293" s="94"/>
      <c r="AN293" s="95"/>
      <c r="AO293" s="95"/>
      <c r="AP293" s="95"/>
      <c r="AQ293" s="95"/>
      <c r="AR293" s="95"/>
      <c r="AS293" s="95"/>
      <c r="AT293"/>
      <c r="AU293"/>
      <c r="AV293"/>
    </row>
    <row r="294" spans="20:48" x14ac:dyDescent="0.25">
      <c r="T294" s="94"/>
      <c r="AN294" s="95"/>
      <c r="AO294" s="95"/>
      <c r="AP294" s="95"/>
      <c r="AQ294" s="95"/>
      <c r="AR294" s="95"/>
      <c r="AS294" s="95"/>
      <c r="AT294"/>
      <c r="AU294"/>
      <c r="AV294"/>
    </row>
    <row r="295" spans="20:48" x14ac:dyDescent="0.25">
      <c r="T295" s="94"/>
      <c r="AN295" s="95"/>
      <c r="AO295" s="95"/>
      <c r="AP295" s="95"/>
      <c r="AQ295" s="95"/>
      <c r="AR295" s="95"/>
      <c r="AS295" s="95"/>
      <c r="AT295"/>
      <c r="AU295"/>
      <c r="AV295"/>
    </row>
    <row r="296" spans="20:48" x14ac:dyDescent="0.25">
      <c r="T296" s="94"/>
      <c r="AN296" s="95"/>
      <c r="AO296" s="95"/>
      <c r="AP296" s="95"/>
      <c r="AQ296" s="95"/>
      <c r="AR296" s="95"/>
      <c r="AS296" s="95"/>
      <c r="AT296"/>
      <c r="AU296"/>
      <c r="AV296"/>
    </row>
    <row r="297" spans="20:48" x14ac:dyDescent="0.25">
      <c r="T297" s="94"/>
      <c r="AN297" s="95"/>
      <c r="AO297" s="95"/>
      <c r="AP297" s="95"/>
      <c r="AQ297" s="95"/>
      <c r="AR297" s="95"/>
      <c r="AS297" s="95"/>
      <c r="AT297"/>
      <c r="AU297"/>
      <c r="AV297"/>
    </row>
    <row r="298" spans="20:48" x14ac:dyDescent="0.25">
      <c r="T298" s="94"/>
      <c r="AN298" s="95"/>
      <c r="AO298" s="95"/>
      <c r="AP298" s="95"/>
      <c r="AQ298" s="95"/>
      <c r="AR298" s="95"/>
      <c r="AS298" s="95"/>
      <c r="AT298"/>
      <c r="AU298"/>
      <c r="AV298"/>
    </row>
    <row r="299" spans="20:48" x14ac:dyDescent="0.25">
      <c r="T299" s="94"/>
      <c r="AN299" s="95"/>
      <c r="AO299" s="95"/>
      <c r="AP299" s="95"/>
      <c r="AQ299" s="95"/>
      <c r="AR299" s="95"/>
      <c r="AS299" s="95"/>
      <c r="AT299"/>
      <c r="AU299"/>
      <c r="AV299"/>
    </row>
    <row r="300" spans="20:48" x14ac:dyDescent="0.25">
      <c r="T300" s="94"/>
      <c r="AN300" s="95"/>
      <c r="AO300" s="95"/>
      <c r="AP300" s="95"/>
      <c r="AQ300" s="95"/>
      <c r="AR300" s="95"/>
      <c r="AS300" s="95"/>
      <c r="AT300"/>
      <c r="AU300"/>
      <c r="AV300"/>
    </row>
    <row r="301" spans="20:48" x14ac:dyDescent="0.25">
      <c r="T301" s="94"/>
      <c r="AN301" s="95"/>
      <c r="AO301" s="95"/>
      <c r="AP301" s="95"/>
      <c r="AQ301" s="95"/>
      <c r="AR301" s="95"/>
      <c r="AS301" s="95"/>
      <c r="AT301"/>
      <c r="AU301"/>
      <c r="AV301"/>
    </row>
    <row r="302" spans="20:48" x14ac:dyDescent="0.25">
      <c r="T302" s="94"/>
      <c r="AN302" s="95"/>
      <c r="AO302" s="95"/>
      <c r="AP302" s="95"/>
      <c r="AQ302" s="95"/>
      <c r="AR302" s="95"/>
      <c r="AS302" s="95"/>
      <c r="AT302"/>
      <c r="AU302"/>
      <c r="AV302"/>
    </row>
    <row r="303" spans="20:48" x14ac:dyDescent="0.25">
      <c r="T303" s="94"/>
      <c r="AN303" s="95"/>
      <c r="AO303" s="95"/>
      <c r="AP303" s="95"/>
      <c r="AQ303" s="95"/>
      <c r="AR303" s="95"/>
      <c r="AS303" s="95"/>
      <c r="AT303"/>
      <c r="AU303"/>
      <c r="AV303"/>
    </row>
    <row r="304" spans="20:48" x14ac:dyDescent="0.25">
      <c r="T304" s="94"/>
      <c r="AN304" s="95"/>
      <c r="AO304" s="95"/>
      <c r="AP304" s="95"/>
      <c r="AQ304" s="95"/>
      <c r="AR304" s="95"/>
      <c r="AS304" s="95"/>
      <c r="AT304"/>
      <c r="AU304"/>
      <c r="AV304"/>
    </row>
    <row r="305" spans="20:48" x14ac:dyDescent="0.25">
      <c r="T305" s="94"/>
      <c r="AN305" s="95"/>
      <c r="AO305" s="95"/>
      <c r="AP305" s="95"/>
      <c r="AQ305" s="95"/>
      <c r="AR305" s="95"/>
      <c r="AS305" s="95"/>
      <c r="AT305"/>
      <c r="AU305"/>
      <c r="AV305"/>
    </row>
    <row r="306" spans="20:48" x14ac:dyDescent="0.25">
      <c r="T306" s="94"/>
      <c r="AN306" s="95"/>
      <c r="AO306" s="95"/>
      <c r="AP306" s="95"/>
      <c r="AQ306" s="95"/>
      <c r="AR306" s="95"/>
      <c r="AS306" s="95"/>
      <c r="AT306"/>
      <c r="AU306"/>
      <c r="AV306"/>
    </row>
    <row r="307" spans="20:48" x14ac:dyDescent="0.25">
      <c r="T307" s="94"/>
      <c r="AN307" s="95"/>
      <c r="AO307" s="95"/>
      <c r="AP307" s="95"/>
      <c r="AQ307" s="95"/>
      <c r="AR307" s="95"/>
      <c r="AS307" s="95"/>
      <c r="AT307"/>
      <c r="AU307"/>
      <c r="AV307"/>
    </row>
    <row r="308" spans="20:48" x14ac:dyDescent="0.25">
      <c r="T308" s="94"/>
      <c r="AN308" s="95"/>
      <c r="AO308" s="95"/>
      <c r="AP308" s="95"/>
      <c r="AQ308" s="95"/>
      <c r="AR308" s="95"/>
      <c r="AS308" s="95"/>
      <c r="AT308"/>
      <c r="AU308"/>
      <c r="AV308"/>
    </row>
    <row r="309" spans="20:48" x14ac:dyDescent="0.25">
      <c r="T309" s="94"/>
      <c r="AN309" s="95"/>
      <c r="AO309" s="95"/>
      <c r="AP309" s="95"/>
      <c r="AQ309" s="95"/>
      <c r="AR309" s="95"/>
      <c r="AS309" s="95"/>
      <c r="AT309"/>
      <c r="AU309"/>
      <c r="AV309"/>
    </row>
    <row r="310" spans="20:48" x14ac:dyDescent="0.25">
      <c r="T310" s="94"/>
      <c r="AN310" s="95"/>
      <c r="AO310" s="95"/>
      <c r="AP310" s="95"/>
      <c r="AQ310" s="95"/>
      <c r="AR310" s="95"/>
      <c r="AS310" s="95"/>
      <c r="AT310"/>
      <c r="AU310"/>
      <c r="AV310"/>
    </row>
    <row r="311" spans="20:48" x14ac:dyDescent="0.25">
      <c r="T311" s="94"/>
      <c r="AN311" s="95"/>
      <c r="AO311" s="95"/>
      <c r="AP311" s="95"/>
      <c r="AQ311" s="95"/>
      <c r="AR311" s="95"/>
      <c r="AS311" s="95"/>
      <c r="AT311"/>
      <c r="AU311"/>
      <c r="AV311"/>
    </row>
    <row r="312" spans="20:48" x14ac:dyDescent="0.25">
      <c r="T312" s="94"/>
      <c r="AN312" s="95"/>
      <c r="AO312" s="95"/>
      <c r="AP312" s="95"/>
      <c r="AQ312" s="95"/>
      <c r="AR312" s="95"/>
      <c r="AS312" s="95"/>
      <c r="AT312"/>
      <c r="AU312"/>
      <c r="AV312"/>
    </row>
    <row r="313" spans="20:48" x14ac:dyDescent="0.25">
      <c r="T313" s="94"/>
      <c r="AN313" s="95"/>
      <c r="AO313" s="95"/>
      <c r="AP313" s="95"/>
      <c r="AQ313" s="95"/>
      <c r="AR313" s="95"/>
      <c r="AS313" s="95"/>
      <c r="AT313"/>
      <c r="AU313"/>
      <c r="AV313"/>
    </row>
    <row r="314" spans="20:48" x14ac:dyDescent="0.25">
      <c r="T314" s="94"/>
      <c r="AN314" s="95"/>
      <c r="AO314" s="95"/>
      <c r="AP314" s="95"/>
      <c r="AQ314" s="95"/>
      <c r="AR314" s="95"/>
      <c r="AS314" s="95"/>
      <c r="AT314"/>
      <c r="AU314"/>
      <c r="AV314"/>
    </row>
    <row r="315" spans="20:48" x14ac:dyDescent="0.25">
      <c r="T315" s="94"/>
      <c r="AN315" s="95"/>
      <c r="AO315" s="95"/>
      <c r="AP315" s="95"/>
      <c r="AQ315" s="95"/>
      <c r="AR315" s="95"/>
      <c r="AS315" s="95"/>
      <c r="AT315"/>
      <c r="AU315"/>
      <c r="AV315"/>
    </row>
    <row r="316" spans="20:48" x14ac:dyDescent="0.25">
      <c r="T316" s="94"/>
      <c r="AN316" s="95"/>
      <c r="AO316" s="95"/>
      <c r="AP316" s="95"/>
      <c r="AQ316" s="95"/>
      <c r="AR316" s="95"/>
      <c r="AS316" s="95"/>
      <c r="AT316"/>
      <c r="AU316"/>
      <c r="AV316"/>
    </row>
    <row r="317" spans="20:48" x14ac:dyDescent="0.25">
      <c r="T317" s="94"/>
      <c r="AN317" s="95"/>
      <c r="AO317" s="95"/>
      <c r="AP317" s="95"/>
      <c r="AQ317" s="95"/>
      <c r="AR317" s="95"/>
      <c r="AS317" s="95"/>
      <c r="AT317"/>
      <c r="AU317"/>
      <c r="AV317"/>
    </row>
    <row r="318" spans="20:48" x14ac:dyDescent="0.25">
      <c r="T318" s="94"/>
      <c r="AN318" s="95"/>
      <c r="AO318" s="95"/>
      <c r="AP318" s="95"/>
      <c r="AQ318" s="95"/>
      <c r="AR318" s="95"/>
      <c r="AS318" s="95"/>
      <c r="AT318"/>
      <c r="AU318"/>
      <c r="AV318"/>
    </row>
    <row r="319" spans="20:48" x14ac:dyDescent="0.25">
      <c r="T319" s="94"/>
      <c r="AN319" s="95"/>
      <c r="AO319" s="95"/>
      <c r="AP319" s="95"/>
      <c r="AQ319" s="95"/>
      <c r="AR319" s="95"/>
      <c r="AS319" s="95"/>
      <c r="AT319"/>
      <c r="AU319"/>
      <c r="AV319"/>
    </row>
    <row r="320" spans="20:48" x14ac:dyDescent="0.25">
      <c r="T320" s="94"/>
      <c r="AN320" s="95"/>
      <c r="AO320" s="95"/>
      <c r="AP320" s="95"/>
      <c r="AQ320" s="95"/>
      <c r="AR320" s="95"/>
      <c r="AS320" s="95"/>
      <c r="AT320"/>
      <c r="AU320"/>
      <c r="AV320"/>
    </row>
    <row r="321" spans="20:48" x14ac:dyDescent="0.25">
      <c r="T321" s="94"/>
      <c r="AN321" s="95"/>
      <c r="AO321" s="95"/>
      <c r="AP321" s="95"/>
      <c r="AQ321" s="95"/>
      <c r="AR321" s="95"/>
      <c r="AS321" s="95"/>
      <c r="AT321"/>
      <c r="AU321"/>
      <c r="AV321"/>
    </row>
    <row r="322" spans="20:48" x14ac:dyDescent="0.25">
      <c r="T322" s="94"/>
      <c r="AN322" s="95"/>
      <c r="AO322" s="95"/>
      <c r="AP322" s="95"/>
      <c r="AQ322" s="95"/>
      <c r="AR322" s="95"/>
      <c r="AS322" s="95"/>
      <c r="AT322"/>
      <c r="AU322"/>
      <c r="AV322"/>
    </row>
    <row r="323" spans="20:48" x14ac:dyDescent="0.25">
      <c r="T323" s="94"/>
      <c r="AN323" s="95"/>
      <c r="AO323" s="95"/>
      <c r="AP323" s="95"/>
      <c r="AQ323" s="95"/>
      <c r="AR323" s="95"/>
      <c r="AS323" s="95"/>
      <c r="AT323"/>
      <c r="AU323"/>
      <c r="AV323"/>
    </row>
    <row r="324" spans="20:48" x14ac:dyDescent="0.25">
      <c r="T324" s="94"/>
      <c r="AN324" s="95"/>
      <c r="AO324" s="95"/>
      <c r="AP324" s="95"/>
      <c r="AQ324" s="95"/>
      <c r="AR324" s="95"/>
      <c r="AS324" s="95"/>
      <c r="AT324"/>
      <c r="AU324"/>
      <c r="AV324"/>
    </row>
    <row r="325" spans="20:48" x14ac:dyDescent="0.25">
      <c r="T325" s="94"/>
      <c r="AN325" s="95"/>
      <c r="AO325" s="95"/>
      <c r="AP325" s="95"/>
      <c r="AQ325" s="95"/>
      <c r="AR325" s="95"/>
      <c r="AS325" s="95"/>
      <c r="AT325"/>
      <c r="AU325"/>
      <c r="AV325"/>
    </row>
    <row r="326" spans="20:48" x14ac:dyDescent="0.25">
      <c r="T326" s="94"/>
      <c r="AN326" s="95"/>
      <c r="AO326" s="95"/>
      <c r="AP326" s="95"/>
      <c r="AQ326" s="95"/>
      <c r="AR326" s="95"/>
      <c r="AS326" s="95"/>
      <c r="AT326"/>
      <c r="AU326"/>
      <c r="AV326"/>
    </row>
    <row r="327" spans="20:48" x14ac:dyDescent="0.25">
      <c r="T327" s="94"/>
      <c r="AN327" s="95"/>
      <c r="AO327" s="95"/>
      <c r="AP327" s="95"/>
      <c r="AQ327" s="95"/>
      <c r="AR327" s="95"/>
      <c r="AS327" s="95"/>
      <c r="AT327"/>
      <c r="AU327"/>
      <c r="AV327"/>
    </row>
    <row r="328" spans="20:48" x14ac:dyDescent="0.25">
      <c r="T328" s="94"/>
      <c r="AN328" s="95"/>
      <c r="AO328" s="95"/>
      <c r="AP328" s="95"/>
      <c r="AQ328" s="95"/>
      <c r="AR328" s="95"/>
      <c r="AS328" s="95"/>
      <c r="AT328"/>
      <c r="AU328"/>
      <c r="AV328"/>
    </row>
    <row r="329" spans="20:48" x14ac:dyDescent="0.25">
      <c r="T329" s="94"/>
      <c r="AN329" s="95"/>
      <c r="AO329" s="95"/>
      <c r="AP329" s="95"/>
      <c r="AQ329" s="95"/>
      <c r="AR329" s="95"/>
      <c r="AS329" s="95"/>
      <c r="AT329"/>
      <c r="AU329"/>
      <c r="AV329"/>
    </row>
    <row r="330" spans="20:48" x14ac:dyDescent="0.25">
      <c r="T330" s="94"/>
      <c r="AN330" s="95"/>
      <c r="AO330" s="95"/>
      <c r="AP330" s="95"/>
      <c r="AQ330" s="95"/>
      <c r="AR330" s="95"/>
      <c r="AS330" s="95"/>
      <c r="AT330"/>
      <c r="AU330"/>
      <c r="AV330"/>
    </row>
    <row r="331" spans="20:48" x14ac:dyDescent="0.25">
      <c r="T331" s="94"/>
      <c r="AN331" s="95"/>
      <c r="AO331" s="95"/>
      <c r="AP331" s="95"/>
      <c r="AQ331" s="95"/>
      <c r="AR331" s="95"/>
      <c r="AS331" s="95"/>
      <c r="AT331"/>
      <c r="AU331"/>
      <c r="AV331"/>
    </row>
    <row r="332" spans="20:48" x14ac:dyDescent="0.25">
      <c r="T332" s="94"/>
      <c r="AN332" s="95"/>
      <c r="AO332" s="95"/>
      <c r="AP332" s="95"/>
      <c r="AQ332" s="95"/>
      <c r="AR332" s="95"/>
      <c r="AS332" s="95"/>
      <c r="AT332"/>
      <c r="AU332"/>
      <c r="AV332"/>
    </row>
    <row r="333" spans="20:48" x14ac:dyDescent="0.25">
      <c r="T333" s="94"/>
      <c r="AN333" s="95"/>
      <c r="AO333" s="95"/>
      <c r="AP333" s="95"/>
      <c r="AQ333" s="95"/>
      <c r="AR333" s="95"/>
      <c r="AS333" s="95"/>
      <c r="AT333"/>
      <c r="AU333"/>
      <c r="AV333"/>
    </row>
    <row r="334" spans="20:48" x14ac:dyDescent="0.25">
      <c r="T334" s="94"/>
      <c r="AN334" s="95"/>
      <c r="AO334" s="95"/>
      <c r="AP334" s="95"/>
      <c r="AQ334" s="95"/>
      <c r="AR334" s="95"/>
      <c r="AS334" s="95"/>
      <c r="AT334"/>
      <c r="AU334"/>
      <c r="AV334"/>
    </row>
    <row r="335" spans="20:48" x14ac:dyDescent="0.25">
      <c r="T335" s="94"/>
      <c r="AN335" s="95"/>
      <c r="AO335" s="95"/>
      <c r="AP335" s="95"/>
      <c r="AQ335" s="95"/>
      <c r="AR335" s="95"/>
      <c r="AS335" s="95"/>
      <c r="AT335"/>
      <c r="AU335"/>
      <c r="AV335"/>
    </row>
    <row r="336" spans="20:48" x14ac:dyDescent="0.25">
      <c r="T336" s="94"/>
      <c r="AN336" s="95"/>
      <c r="AO336" s="95"/>
      <c r="AP336" s="95"/>
      <c r="AQ336" s="95"/>
      <c r="AR336" s="95"/>
      <c r="AS336" s="95"/>
      <c r="AT336"/>
      <c r="AU336"/>
      <c r="AV336"/>
    </row>
    <row r="337" spans="20:48" x14ac:dyDescent="0.25">
      <c r="T337" s="94"/>
      <c r="AN337" s="95"/>
      <c r="AO337" s="95"/>
      <c r="AP337" s="95"/>
      <c r="AQ337" s="95"/>
      <c r="AR337" s="95"/>
      <c r="AS337" s="95"/>
      <c r="AT337"/>
      <c r="AU337"/>
      <c r="AV337"/>
    </row>
    <row r="338" spans="20:48" x14ac:dyDescent="0.25">
      <c r="T338" s="94"/>
      <c r="AN338" s="95"/>
      <c r="AO338" s="95"/>
      <c r="AP338" s="95"/>
      <c r="AQ338" s="95"/>
      <c r="AR338" s="95"/>
      <c r="AS338" s="95"/>
      <c r="AT338"/>
      <c r="AU338"/>
      <c r="AV338"/>
    </row>
    <row r="339" spans="20:48" x14ac:dyDescent="0.25">
      <c r="T339" s="94"/>
      <c r="AN339" s="95"/>
      <c r="AO339" s="95"/>
      <c r="AP339" s="95"/>
      <c r="AQ339" s="95"/>
      <c r="AR339" s="95"/>
      <c r="AS339" s="95"/>
      <c r="AT339"/>
      <c r="AU339"/>
      <c r="AV339"/>
    </row>
    <row r="340" spans="20:48" x14ac:dyDescent="0.25">
      <c r="T340" s="94"/>
      <c r="AN340" s="95"/>
      <c r="AO340" s="95"/>
      <c r="AP340" s="95"/>
      <c r="AQ340" s="95"/>
      <c r="AR340" s="95"/>
      <c r="AS340" s="95"/>
      <c r="AT340"/>
      <c r="AU340"/>
      <c r="AV340"/>
    </row>
    <row r="341" spans="20:48" x14ac:dyDescent="0.25">
      <c r="T341" s="94"/>
      <c r="AN341" s="95"/>
      <c r="AO341" s="95"/>
      <c r="AP341" s="95"/>
      <c r="AQ341" s="95"/>
      <c r="AR341" s="95"/>
      <c r="AS341" s="95"/>
      <c r="AT341"/>
      <c r="AU341"/>
      <c r="AV341"/>
    </row>
    <row r="342" spans="20:48" x14ac:dyDescent="0.25">
      <c r="T342" s="94"/>
      <c r="AN342" s="95"/>
      <c r="AO342" s="95"/>
      <c r="AP342" s="95"/>
      <c r="AQ342" s="95"/>
      <c r="AR342" s="95"/>
      <c r="AS342" s="95"/>
      <c r="AT342"/>
      <c r="AU342"/>
      <c r="AV342"/>
    </row>
    <row r="343" spans="20:48" x14ac:dyDescent="0.25">
      <c r="T343" s="94"/>
      <c r="AN343" s="95"/>
      <c r="AO343" s="95"/>
      <c r="AP343" s="95"/>
      <c r="AQ343" s="95"/>
      <c r="AR343" s="95"/>
      <c r="AS343" s="95"/>
      <c r="AT343"/>
      <c r="AU343"/>
      <c r="AV343"/>
    </row>
    <row r="344" spans="20:48" x14ac:dyDescent="0.25">
      <c r="T344" s="94"/>
      <c r="AN344" s="95"/>
      <c r="AO344" s="95"/>
      <c r="AP344" s="95"/>
      <c r="AQ344" s="95"/>
      <c r="AR344" s="95"/>
      <c r="AS344" s="95"/>
      <c r="AT344"/>
      <c r="AU344"/>
      <c r="AV344"/>
    </row>
    <row r="345" spans="20:48" x14ac:dyDescent="0.25">
      <c r="T345" s="94"/>
      <c r="AN345" s="95"/>
      <c r="AO345" s="95"/>
      <c r="AP345" s="95"/>
      <c r="AQ345" s="95"/>
      <c r="AR345" s="95"/>
      <c r="AS345" s="95"/>
      <c r="AT345"/>
      <c r="AU345"/>
      <c r="AV345"/>
    </row>
    <row r="346" spans="20:48" x14ac:dyDescent="0.25">
      <c r="T346" s="94"/>
      <c r="AN346" s="95"/>
      <c r="AO346" s="95"/>
      <c r="AP346" s="95"/>
      <c r="AQ346" s="95"/>
      <c r="AR346" s="95"/>
      <c r="AS346" s="95"/>
      <c r="AT346"/>
      <c r="AU346"/>
      <c r="AV346"/>
    </row>
    <row r="347" spans="20:48" x14ac:dyDescent="0.25">
      <c r="T347" s="94"/>
      <c r="AN347" s="95"/>
      <c r="AO347" s="95"/>
      <c r="AP347" s="95"/>
      <c r="AQ347" s="95"/>
      <c r="AR347" s="95"/>
      <c r="AS347" s="95"/>
      <c r="AT347"/>
      <c r="AU347"/>
      <c r="AV347"/>
    </row>
    <row r="348" spans="20:48" x14ac:dyDescent="0.25">
      <c r="T348" s="94"/>
      <c r="AN348" s="95"/>
      <c r="AO348" s="95"/>
      <c r="AP348" s="95"/>
      <c r="AQ348" s="95"/>
      <c r="AR348" s="95"/>
      <c r="AS348" s="95"/>
      <c r="AT348"/>
      <c r="AU348"/>
      <c r="AV348"/>
    </row>
    <row r="349" spans="20:48" x14ac:dyDescent="0.25">
      <c r="T349" s="94"/>
      <c r="AN349" s="95"/>
      <c r="AO349" s="95"/>
      <c r="AP349" s="95"/>
      <c r="AQ349" s="95"/>
      <c r="AR349" s="95"/>
      <c r="AS349" s="95"/>
      <c r="AT349"/>
      <c r="AU349"/>
      <c r="AV349"/>
    </row>
    <row r="350" spans="20:48" x14ac:dyDescent="0.25">
      <c r="T350" s="94"/>
      <c r="AN350" s="95"/>
      <c r="AO350" s="95"/>
      <c r="AP350" s="95"/>
      <c r="AQ350" s="95"/>
      <c r="AR350" s="95"/>
      <c r="AS350" s="95"/>
      <c r="AT350"/>
      <c r="AU350"/>
      <c r="AV350"/>
    </row>
    <row r="351" spans="20:48" x14ac:dyDescent="0.25">
      <c r="T351" s="94"/>
      <c r="AN351" s="95"/>
      <c r="AO351" s="95"/>
      <c r="AP351" s="95"/>
      <c r="AQ351" s="95"/>
      <c r="AR351" s="95"/>
      <c r="AS351" s="95"/>
      <c r="AT351"/>
      <c r="AU351"/>
      <c r="AV351"/>
    </row>
    <row r="352" spans="20:48" x14ac:dyDescent="0.25">
      <c r="T352" s="94"/>
      <c r="AN352" s="95"/>
      <c r="AO352" s="95"/>
      <c r="AP352" s="95"/>
      <c r="AQ352" s="95"/>
      <c r="AR352" s="95"/>
      <c r="AS352" s="95"/>
      <c r="AT352"/>
      <c r="AU352"/>
      <c r="AV352"/>
    </row>
    <row r="353" spans="20:48" x14ac:dyDescent="0.25">
      <c r="T353" s="94"/>
      <c r="AN353" s="95"/>
      <c r="AO353" s="95"/>
      <c r="AP353" s="95"/>
      <c r="AQ353" s="95"/>
      <c r="AR353" s="95"/>
      <c r="AS353" s="95"/>
      <c r="AT353"/>
      <c r="AU353"/>
      <c r="AV353"/>
    </row>
    <row r="354" spans="20:48" x14ac:dyDescent="0.25">
      <c r="T354" s="94"/>
      <c r="AN354" s="95"/>
      <c r="AO354" s="95"/>
      <c r="AP354" s="95"/>
      <c r="AQ354" s="95"/>
      <c r="AR354" s="95"/>
      <c r="AS354" s="95"/>
      <c r="AT354"/>
      <c r="AU354"/>
      <c r="AV354"/>
    </row>
    <row r="355" spans="20:48" x14ac:dyDescent="0.25">
      <c r="T355" s="94"/>
      <c r="AN355" s="95"/>
      <c r="AO355" s="95"/>
      <c r="AP355" s="95"/>
      <c r="AQ355" s="95"/>
      <c r="AR355" s="95"/>
      <c r="AS355" s="95"/>
      <c r="AT355"/>
      <c r="AU355"/>
      <c r="AV355"/>
    </row>
    <row r="356" spans="20:48" x14ac:dyDescent="0.25">
      <c r="T356" s="94"/>
      <c r="AN356" s="95"/>
      <c r="AO356" s="95"/>
      <c r="AP356" s="95"/>
      <c r="AQ356" s="95"/>
      <c r="AR356" s="95"/>
      <c r="AS356" s="95"/>
      <c r="AT356"/>
      <c r="AU356"/>
      <c r="AV356"/>
    </row>
    <row r="357" spans="20:48" x14ac:dyDescent="0.25">
      <c r="T357" s="94"/>
      <c r="AN357" s="95"/>
      <c r="AO357" s="95"/>
      <c r="AP357" s="95"/>
      <c r="AQ357" s="95"/>
      <c r="AR357" s="95"/>
      <c r="AS357" s="95"/>
      <c r="AT357"/>
      <c r="AU357"/>
      <c r="AV357"/>
    </row>
    <row r="358" spans="20:48" x14ac:dyDescent="0.25">
      <c r="T358" s="94"/>
      <c r="AN358" s="95"/>
      <c r="AO358" s="95"/>
      <c r="AP358" s="95"/>
      <c r="AQ358" s="95"/>
      <c r="AR358" s="95"/>
      <c r="AS358" s="95"/>
      <c r="AT358"/>
      <c r="AU358"/>
      <c r="AV358"/>
    </row>
    <row r="359" spans="20:48" x14ac:dyDescent="0.25">
      <c r="T359" s="94"/>
      <c r="AN359" s="95"/>
      <c r="AO359" s="95"/>
      <c r="AP359" s="95"/>
      <c r="AQ359" s="95"/>
      <c r="AR359" s="95"/>
      <c r="AS359" s="95"/>
      <c r="AT359"/>
      <c r="AU359"/>
      <c r="AV359"/>
    </row>
    <row r="360" spans="20:48" x14ac:dyDescent="0.25">
      <c r="T360" s="94"/>
      <c r="AN360" s="95"/>
      <c r="AO360" s="95"/>
      <c r="AP360" s="95"/>
      <c r="AQ360" s="95"/>
      <c r="AR360" s="95"/>
      <c r="AS360" s="95"/>
      <c r="AT360"/>
      <c r="AU360"/>
      <c r="AV360"/>
    </row>
    <row r="361" spans="20:48" x14ac:dyDescent="0.25">
      <c r="T361" s="94"/>
      <c r="AN361" s="95"/>
      <c r="AO361" s="95"/>
      <c r="AP361" s="95"/>
      <c r="AQ361" s="95"/>
      <c r="AR361" s="95"/>
      <c r="AS361" s="95"/>
      <c r="AT361"/>
      <c r="AU361"/>
      <c r="AV361"/>
    </row>
    <row r="362" spans="20:48" x14ac:dyDescent="0.25">
      <c r="T362" s="94"/>
      <c r="AN362" s="95"/>
      <c r="AO362" s="95"/>
      <c r="AP362" s="95"/>
      <c r="AQ362" s="95"/>
      <c r="AR362" s="95"/>
      <c r="AS362" s="95"/>
      <c r="AT362"/>
      <c r="AU362"/>
      <c r="AV362"/>
    </row>
    <row r="363" spans="20:48" x14ac:dyDescent="0.25">
      <c r="T363" s="94"/>
      <c r="AN363" s="95"/>
      <c r="AO363" s="95"/>
      <c r="AP363" s="95"/>
      <c r="AQ363" s="95"/>
      <c r="AR363" s="95"/>
      <c r="AS363" s="95"/>
      <c r="AT363"/>
      <c r="AU363"/>
      <c r="AV363"/>
    </row>
    <row r="364" spans="20:48" x14ac:dyDescent="0.25">
      <c r="T364" s="94"/>
      <c r="AN364" s="95"/>
      <c r="AO364" s="95"/>
      <c r="AP364" s="95"/>
      <c r="AQ364" s="95"/>
      <c r="AR364" s="95"/>
      <c r="AS364" s="95"/>
      <c r="AT364"/>
      <c r="AU364"/>
      <c r="AV364"/>
    </row>
    <row r="365" spans="20:48" x14ac:dyDescent="0.25">
      <c r="T365" s="94"/>
      <c r="AN365" s="95"/>
      <c r="AO365" s="95"/>
      <c r="AP365" s="95"/>
      <c r="AQ365" s="95"/>
      <c r="AR365" s="95"/>
      <c r="AS365" s="95"/>
      <c r="AT365"/>
      <c r="AU365"/>
      <c r="AV365"/>
    </row>
    <row r="366" spans="20:48" x14ac:dyDescent="0.25">
      <c r="T366" s="94"/>
      <c r="AN366" s="95"/>
      <c r="AO366" s="95"/>
      <c r="AP366" s="95"/>
      <c r="AQ366" s="95"/>
      <c r="AR366" s="95"/>
      <c r="AS366" s="95"/>
      <c r="AT366"/>
      <c r="AU366"/>
      <c r="AV366"/>
    </row>
    <row r="367" spans="20:48" x14ac:dyDescent="0.25">
      <c r="T367" s="94"/>
      <c r="AN367" s="95"/>
      <c r="AO367" s="95"/>
      <c r="AP367" s="95"/>
      <c r="AQ367" s="95"/>
      <c r="AR367" s="95"/>
      <c r="AS367" s="95"/>
      <c r="AT367"/>
      <c r="AU367"/>
      <c r="AV367"/>
    </row>
    <row r="368" spans="20:48" x14ac:dyDescent="0.25">
      <c r="T368" s="94"/>
      <c r="AN368" s="95"/>
      <c r="AO368" s="95"/>
      <c r="AP368" s="95"/>
      <c r="AQ368" s="95"/>
      <c r="AR368" s="95"/>
      <c r="AS368" s="95"/>
      <c r="AT368"/>
      <c r="AU368"/>
      <c r="AV368"/>
    </row>
    <row r="369" spans="20:48" x14ac:dyDescent="0.25">
      <c r="T369" s="94"/>
      <c r="AN369" s="95"/>
      <c r="AO369" s="95"/>
      <c r="AP369" s="95"/>
      <c r="AQ369" s="95"/>
      <c r="AR369" s="95"/>
      <c r="AS369" s="95"/>
      <c r="AT369"/>
      <c r="AU369"/>
      <c r="AV369"/>
    </row>
    <row r="370" spans="20:48" x14ac:dyDescent="0.25">
      <c r="T370" s="94"/>
      <c r="AN370" s="95"/>
      <c r="AO370" s="95"/>
      <c r="AP370" s="95"/>
      <c r="AQ370" s="95"/>
      <c r="AR370" s="95"/>
      <c r="AS370" s="95"/>
      <c r="AT370"/>
      <c r="AU370"/>
      <c r="AV370"/>
    </row>
    <row r="371" spans="20:48" x14ac:dyDescent="0.25">
      <c r="T371" s="94"/>
      <c r="AN371" s="95"/>
      <c r="AO371" s="95"/>
      <c r="AP371" s="95"/>
      <c r="AQ371" s="95"/>
      <c r="AR371" s="95"/>
      <c r="AS371" s="95"/>
      <c r="AT371"/>
      <c r="AU371"/>
      <c r="AV371"/>
    </row>
    <row r="372" spans="20:48" x14ac:dyDescent="0.25">
      <c r="T372" s="94"/>
      <c r="AN372" s="95"/>
      <c r="AO372" s="95"/>
      <c r="AP372" s="95"/>
      <c r="AQ372" s="95"/>
      <c r="AR372" s="95"/>
      <c r="AS372" s="95"/>
      <c r="AT372"/>
      <c r="AU372"/>
      <c r="AV372"/>
    </row>
    <row r="373" spans="20:48" x14ac:dyDescent="0.25">
      <c r="T373" s="94"/>
      <c r="AN373" s="95"/>
      <c r="AO373" s="95"/>
      <c r="AP373" s="95"/>
      <c r="AQ373" s="95"/>
      <c r="AR373" s="95"/>
      <c r="AS373" s="95"/>
      <c r="AT373"/>
      <c r="AU373"/>
      <c r="AV373"/>
    </row>
    <row r="374" spans="20:48" x14ac:dyDescent="0.25">
      <c r="T374" s="94"/>
      <c r="AN374" s="95"/>
      <c r="AO374" s="95"/>
      <c r="AP374" s="95"/>
      <c r="AQ374" s="95"/>
      <c r="AR374" s="95"/>
      <c r="AS374" s="95"/>
      <c r="AT374"/>
      <c r="AU374"/>
      <c r="AV374"/>
    </row>
    <row r="375" spans="20:48" x14ac:dyDescent="0.25">
      <c r="T375" s="94"/>
      <c r="AN375" s="95"/>
      <c r="AO375" s="95"/>
      <c r="AP375" s="95"/>
      <c r="AQ375" s="95"/>
      <c r="AR375" s="95"/>
      <c r="AS375" s="95"/>
      <c r="AT375"/>
      <c r="AU375"/>
      <c r="AV375"/>
    </row>
    <row r="376" spans="20:48" x14ac:dyDescent="0.25">
      <c r="T376" s="94"/>
      <c r="AN376" s="95"/>
      <c r="AO376" s="95"/>
      <c r="AP376" s="95"/>
      <c r="AQ376" s="95"/>
      <c r="AR376" s="95"/>
      <c r="AS376" s="95"/>
      <c r="AT376"/>
      <c r="AU376"/>
      <c r="AV376"/>
    </row>
    <row r="377" spans="20:48" x14ac:dyDescent="0.25">
      <c r="T377" s="94"/>
      <c r="AN377" s="95"/>
      <c r="AO377" s="95"/>
      <c r="AP377" s="95"/>
      <c r="AQ377" s="95"/>
      <c r="AR377" s="95"/>
      <c r="AS377" s="95"/>
      <c r="AT377"/>
      <c r="AU377"/>
      <c r="AV377"/>
    </row>
    <row r="378" spans="20:48" x14ac:dyDescent="0.25">
      <c r="T378" s="94"/>
      <c r="AN378" s="95"/>
      <c r="AO378" s="95"/>
      <c r="AP378" s="95"/>
      <c r="AQ378" s="95"/>
      <c r="AR378" s="95"/>
      <c r="AS378" s="95"/>
      <c r="AT378"/>
      <c r="AU378"/>
      <c r="AV378"/>
    </row>
    <row r="379" spans="20:48" x14ac:dyDescent="0.25">
      <c r="T379" s="94"/>
      <c r="AN379" s="95"/>
      <c r="AO379" s="95"/>
      <c r="AP379" s="95"/>
      <c r="AQ379" s="95"/>
      <c r="AR379" s="95"/>
      <c r="AS379" s="95"/>
      <c r="AT379"/>
      <c r="AU379"/>
      <c r="AV379"/>
    </row>
    <row r="380" spans="20:48" x14ac:dyDescent="0.25">
      <c r="T380" s="94"/>
      <c r="AN380" s="95"/>
      <c r="AO380" s="95"/>
      <c r="AP380" s="95"/>
      <c r="AQ380" s="95"/>
      <c r="AR380" s="95"/>
      <c r="AS380" s="95"/>
      <c r="AT380"/>
      <c r="AU380"/>
      <c r="AV380"/>
    </row>
    <row r="381" spans="20:48" x14ac:dyDescent="0.25">
      <c r="T381" s="94"/>
      <c r="AN381" s="95"/>
      <c r="AO381" s="95"/>
      <c r="AP381" s="95"/>
      <c r="AQ381" s="95"/>
      <c r="AR381" s="95"/>
      <c r="AS381" s="95"/>
      <c r="AT381"/>
      <c r="AU381"/>
      <c r="AV381"/>
    </row>
    <row r="382" spans="20:48" x14ac:dyDescent="0.25">
      <c r="T382" s="94"/>
      <c r="AN382" s="95"/>
      <c r="AO382" s="95"/>
      <c r="AP382" s="95"/>
      <c r="AQ382" s="95"/>
      <c r="AR382" s="95"/>
      <c r="AS382" s="95"/>
      <c r="AT382"/>
      <c r="AU382"/>
      <c r="AV382"/>
    </row>
    <row r="383" spans="20:48" x14ac:dyDescent="0.25">
      <c r="T383" s="94"/>
      <c r="AN383" s="95"/>
      <c r="AO383" s="95"/>
      <c r="AP383" s="95"/>
      <c r="AQ383" s="95"/>
      <c r="AR383" s="95"/>
      <c r="AS383" s="95"/>
      <c r="AT383"/>
      <c r="AU383"/>
      <c r="AV383"/>
    </row>
    <row r="384" spans="20:48" x14ac:dyDescent="0.25">
      <c r="T384" s="94"/>
      <c r="AN384" s="95"/>
      <c r="AO384" s="95"/>
      <c r="AP384" s="95"/>
      <c r="AQ384" s="95"/>
      <c r="AR384" s="95"/>
      <c r="AS384" s="95"/>
      <c r="AT384"/>
      <c r="AU384"/>
      <c r="AV384"/>
    </row>
    <row r="385" spans="20:48" x14ac:dyDescent="0.25">
      <c r="T385" s="94"/>
      <c r="AN385" s="95"/>
      <c r="AO385" s="95"/>
      <c r="AP385" s="95"/>
      <c r="AQ385" s="95"/>
      <c r="AR385" s="95"/>
      <c r="AS385" s="95"/>
      <c r="AT385"/>
      <c r="AU385"/>
      <c r="AV385"/>
    </row>
    <row r="386" spans="20:48" x14ac:dyDescent="0.25">
      <c r="T386" s="94"/>
      <c r="AN386" s="95"/>
      <c r="AO386" s="95"/>
      <c r="AP386" s="95"/>
      <c r="AQ386" s="95"/>
      <c r="AR386" s="95"/>
      <c r="AS386" s="95"/>
      <c r="AT386"/>
      <c r="AU386"/>
      <c r="AV386"/>
    </row>
    <row r="387" spans="20:48" x14ac:dyDescent="0.25">
      <c r="T387" s="94"/>
      <c r="AN387" s="95"/>
      <c r="AO387" s="95"/>
      <c r="AP387" s="95"/>
      <c r="AQ387" s="95"/>
      <c r="AR387" s="95"/>
      <c r="AS387" s="95"/>
      <c r="AT387"/>
      <c r="AU387"/>
      <c r="AV387"/>
    </row>
    <row r="388" spans="20:48" x14ac:dyDescent="0.25">
      <c r="T388" s="94"/>
      <c r="AN388" s="95"/>
      <c r="AO388" s="95"/>
      <c r="AP388" s="95"/>
      <c r="AQ388" s="95"/>
      <c r="AR388" s="95"/>
      <c r="AS388" s="95"/>
      <c r="AT388"/>
      <c r="AU388"/>
      <c r="AV388"/>
    </row>
    <row r="389" spans="20:48" x14ac:dyDescent="0.25">
      <c r="T389" s="94"/>
      <c r="AN389" s="95"/>
      <c r="AO389" s="95"/>
      <c r="AP389" s="95"/>
      <c r="AQ389" s="95"/>
      <c r="AR389" s="95"/>
      <c r="AS389" s="95"/>
      <c r="AT389"/>
      <c r="AU389"/>
      <c r="AV389"/>
    </row>
    <row r="390" spans="20:48" x14ac:dyDescent="0.25">
      <c r="T390" s="94"/>
      <c r="AN390" s="95"/>
      <c r="AO390" s="95"/>
      <c r="AP390" s="95"/>
      <c r="AQ390" s="95"/>
      <c r="AR390" s="95"/>
      <c r="AS390" s="95"/>
      <c r="AT390"/>
      <c r="AU390"/>
      <c r="AV390"/>
    </row>
    <row r="391" spans="20:48" x14ac:dyDescent="0.25">
      <c r="T391" s="94"/>
      <c r="AN391" s="95"/>
      <c r="AO391" s="95"/>
      <c r="AP391" s="95"/>
      <c r="AQ391" s="95"/>
      <c r="AR391" s="95"/>
      <c r="AS391" s="95"/>
      <c r="AT391"/>
      <c r="AU391"/>
      <c r="AV391"/>
    </row>
    <row r="392" spans="20:48" x14ac:dyDescent="0.25">
      <c r="T392" s="94"/>
      <c r="AN392" s="95"/>
      <c r="AO392" s="95"/>
      <c r="AP392" s="95"/>
      <c r="AQ392" s="95"/>
      <c r="AR392" s="95"/>
      <c r="AS392" s="95"/>
      <c r="AT392"/>
      <c r="AU392"/>
      <c r="AV392"/>
    </row>
    <row r="393" spans="20:48" x14ac:dyDescent="0.25">
      <c r="T393" s="94"/>
      <c r="AN393" s="95"/>
      <c r="AO393" s="95"/>
      <c r="AP393" s="95"/>
      <c r="AQ393" s="95"/>
      <c r="AR393" s="95"/>
      <c r="AS393" s="95"/>
      <c r="AT393"/>
      <c r="AU393"/>
      <c r="AV393"/>
    </row>
    <row r="394" spans="20:48" x14ac:dyDescent="0.25">
      <c r="T394" s="94"/>
      <c r="AN394" s="95"/>
      <c r="AO394" s="95"/>
      <c r="AP394" s="95"/>
      <c r="AQ394" s="95"/>
      <c r="AR394" s="95"/>
      <c r="AS394" s="95"/>
      <c r="AT394"/>
      <c r="AU394"/>
      <c r="AV394"/>
    </row>
    <row r="395" spans="20:48" x14ac:dyDescent="0.25">
      <c r="T395" s="94"/>
      <c r="AN395" s="95"/>
      <c r="AO395" s="95"/>
      <c r="AP395" s="95"/>
      <c r="AQ395" s="95"/>
      <c r="AR395" s="95"/>
      <c r="AS395" s="95"/>
      <c r="AT395"/>
      <c r="AU395"/>
      <c r="AV395"/>
    </row>
    <row r="396" spans="20:48" x14ac:dyDescent="0.25">
      <c r="T396" s="94"/>
      <c r="AN396" s="95"/>
      <c r="AO396" s="95"/>
      <c r="AP396" s="95"/>
      <c r="AQ396" s="95"/>
      <c r="AR396" s="95"/>
      <c r="AS396" s="95"/>
      <c r="AT396"/>
      <c r="AU396"/>
      <c r="AV396"/>
    </row>
    <row r="397" spans="20:48" x14ac:dyDescent="0.25">
      <c r="T397" s="94"/>
      <c r="AN397" s="95"/>
      <c r="AO397" s="95"/>
      <c r="AP397" s="95"/>
      <c r="AQ397" s="95"/>
      <c r="AR397" s="95"/>
      <c r="AS397" s="95"/>
      <c r="AT397"/>
      <c r="AU397"/>
      <c r="AV397"/>
    </row>
    <row r="398" spans="20:48" x14ac:dyDescent="0.25">
      <c r="T398" s="94"/>
      <c r="AN398" s="95"/>
      <c r="AO398" s="95"/>
      <c r="AP398" s="95"/>
      <c r="AQ398" s="95"/>
      <c r="AR398" s="95"/>
      <c r="AS398" s="95"/>
      <c r="AT398"/>
      <c r="AU398"/>
      <c r="AV398"/>
    </row>
    <row r="399" spans="20:48" x14ac:dyDescent="0.25">
      <c r="T399" s="94"/>
      <c r="AN399" s="95"/>
      <c r="AO399" s="95"/>
      <c r="AP399" s="95"/>
      <c r="AQ399" s="95"/>
      <c r="AR399" s="95"/>
      <c r="AS399" s="95"/>
      <c r="AT399"/>
      <c r="AU399"/>
      <c r="AV399"/>
    </row>
    <row r="400" spans="20:48" x14ac:dyDescent="0.25">
      <c r="T400" s="94"/>
      <c r="AN400" s="95"/>
      <c r="AO400" s="95"/>
      <c r="AP400" s="95"/>
      <c r="AQ400" s="95"/>
      <c r="AR400" s="95"/>
      <c r="AS400" s="95"/>
      <c r="AT400"/>
      <c r="AU400"/>
      <c r="AV400"/>
    </row>
    <row r="401" spans="20:48" x14ac:dyDescent="0.25">
      <c r="T401" s="94"/>
      <c r="AN401" s="95"/>
      <c r="AO401" s="95"/>
      <c r="AP401" s="95"/>
      <c r="AQ401" s="95"/>
      <c r="AR401" s="95"/>
      <c r="AS401" s="95"/>
      <c r="AT401"/>
      <c r="AU401"/>
      <c r="AV401"/>
    </row>
    <row r="402" spans="20:48" x14ac:dyDescent="0.25">
      <c r="T402" s="94"/>
      <c r="AN402" s="95"/>
      <c r="AO402" s="95"/>
      <c r="AP402" s="95"/>
      <c r="AQ402" s="95"/>
      <c r="AR402" s="95"/>
      <c r="AS402" s="95"/>
      <c r="AT402"/>
      <c r="AU402"/>
      <c r="AV402"/>
    </row>
    <row r="403" spans="20:48" x14ac:dyDescent="0.25">
      <c r="T403" s="94"/>
      <c r="AN403" s="95"/>
      <c r="AO403" s="95"/>
      <c r="AP403" s="95"/>
      <c r="AQ403" s="95"/>
      <c r="AR403" s="95"/>
      <c r="AS403" s="95"/>
      <c r="AT403"/>
      <c r="AU403"/>
      <c r="AV403"/>
    </row>
    <row r="404" spans="20:48" x14ac:dyDescent="0.25">
      <c r="T404" s="94"/>
      <c r="AN404" s="95"/>
      <c r="AO404" s="95"/>
      <c r="AP404" s="95"/>
      <c r="AQ404" s="95"/>
      <c r="AR404" s="95"/>
      <c r="AS404" s="95"/>
      <c r="AT404"/>
      <c r="AU404"/>
      <c r="AV404"/>
    </row>
    <row r="405" spans="20:48" x14ac:dyDescent="0.25">
      <c r="T405" s="94"/>
      <c r="AN405" s="95"/>
      <c r="AO405" s="95"/>
      <c r="AP405" s="95"/>
      <c r="AQ405" s="95"/>
      <c r="AR405" s="95"/>
      <c r="AS405" s="95"/>
      <c r="AT405"/>
      <c r="AU405"/>
      <c r="AV405"/>
    </row>
    <row r="406" spans="20:48" x14ac:dyDescent="0.25">
      <c r="T406" s="94"/>
      <c r="AN406" s="95"/>
      <c r="AO406" s="95"/>
      <c r="AP406" s="95"/>
      <c r="AQ406" s="95"/>
      <c r="AR406" s="95"/>
      <c r="AS406" s="95"/>
      <c r="AT406"/>
      <c r="AU406"/>
      <c r="AV406"/>
    </row>
    <row r="407" spans="20:48" x14ac:dyDescent="0.25">
      <c r="T407" s="94"/>
      <c r="AN407" s="95"/>
      <c r="AO407" s="95"/>
      <c r="AP407" s="95"/>
      <c r="AQ407" s="95"/>
      <c r="AR407" s="95"/>
      <c r="AS407" s="95"/>
      <c r="AT407"/>
      <c r="AU407"/>
      <c r="AV407"/>
    </row>
    <row r="408" spans="20:48" x14ac:dyDescent="0.25">
      <c r="T408" s="94"/>
      <c r="AN408" s="95"/>
      <c r="AO408" s="95"/>
      <c r="AP408" s="95"/>
      <c r="AQ408" s="95"/>
      <c r="AR408" s="95"/>
      <c r="AS408" s="95"/>
      <c r="AT408"/>
      <c r="AU408"/>
      <c r="AV408"/>
    </row>
    <row r="409" spans="20:48" x14ac:dyDescent="0.25">
      <c r="T409" s="94"/>
      <c r="AN409" s="95"/>
      <c r="AO409" s="95"/>
      <c r="AP409" s="95"/>
      <c r="AQ409" s="95"/>
      <c r="AR409" s="95"/>
      <c r="AS409" s="95"/>
      <c r="AT409"/>
      <c r="AU409"/>
      <c r="AV409"/>
    </row>
    <row r="410" spans="20:48" x14ac:dyDescent="0.25">
      <c r="T410" s="94"/>
      <c r="AN410" s="95"/>
      <c r="AO410" s="95"/>
      <c r="AP410" s="95"/>
      <c r="AQ410" s="95"/>
      <c r="AR410" s="95"/>
      <c r="AS410" s="95"/>
      <c r="AT410"/>
      <c r="AU410"/>
      <c r="AV410"/>
    </row>
    <row r="411" spans="20:48" x14ac:dyDescent="0.25">
      <c r="T411" s="94"/>
      <c r="AN411" s="95"/>
      <c r="AO411" s="95"/>
      <c r="AP411" s="95"/>
      <c r="AQ411" s="95"/>
      <c r="AR411" s="95"/>
      <c r="AS411" s="95"/>
      <c r="AT411"/>
      <c r="AU411"/>
      <c r="AV411"/>
    </row>
    <row r="412" spans="20:48" x14ac:dyDescent="0.25">
      <c r="T412" s="94"/>
      <c r="AN412" s="95"/>
      <c r="AO412" s="95"/>
      <c r="AP412" s="95"/>
      <c r="AQ412" s="95"/>
      <c r="AR412" s="95"/>
      <c r="AS412" s="95"/>
      <c r="AT412"/>
      <c r="AU412"/>
      <c r="AV412"/>
    </row>
    <row r="413" spans="20:48" x14ac:dyDescent="0.25">
      <c r="T413" s="94"/>
      <c r="AN413" s="95"/>
      <c r="AO413" s="95"/>
      <c r="AP413" s="95"/>
      <c r="AQ413" s="95"/>
      <c r="AR413" s="95"/>
      <c r="AS413" s="95"/>
      <c r="AT413"/>
      <c r="AU413"/>
      <c r="AV413"/>
    </row>
    <row r="414" spans="20:48" x14ac:dyDescent="0.25">
      <c r="T414" s="94"/>
      <c r="AN414" s="95"/>
      <c r="AO414" s="95"/>
      <c r="AP414" s="95"/>
      <c r="AQ414" s="95"/>
      <c r="AR414" s="95"/>
      <c r="AS414" s="95"/>
      <c r="AT414"/>
      <c r="AU414"/>
      <c r="AV414"/>
    </row>
    <row r="415" spans="20:48" x14ac:dyDescent="0.25">
      <c r="T415" s="94"/>
      <c r="AN415" s="95"/>
      <c r="AO415" s="95"/>
      <c r="AP415" s="95"/>
      <c r="AQ415" s="95"/>
      <c r="AR415" s="95"/>
      <c r="AS415" s="95"/>
      <c r="AT415"/>
      <c r="AU415"/>
      <c r="AV415"/>
    </row>
    <row r="416" spans="20:48" x14ac:dyDescent="0.25">
      <c r="T416" s="94"/>
      <c r="AN416" s="95"/>
      <c r="AO416" s="95"/>
      <c r="AP416" s="95"/>
      <c r="AQ416" s="95"/>
      <c r="AR416" s="95"/>
      <c r="AS416" s="95"/>
      <c r="AT416"/>
      <c r="AU416"/>
      <c r="AV416"/>
    </row>
    <row r="417" spans="20:48" x14ac:dyDescent="0.25">
      <c r="T417" s="94"/>
      <c r="AN417" s="95"/>
      <c r="AO417" s="95"/>
      <c r="AP417" s="95"/>
      <c r="AQ417" s="95"/>
      <c r="AR417" s="95"/>
      <c r="AS417" s="95"/>
      <c r="AT417"/>
      <c r="AU417"/>
      <c r="AV417"/>
    </row>
    <row r="418" spans="20:48" x14ac:dyDescent="0.25">
      <c r="T418" s="94"/>
      <c r="AN418" s="95"/>
      <c r="AO418" s="95"/>
      <c r="AP418" s="95"/>
      <c r="AQ418" s="95"/>
      <c r="AR418" s="95"/>
      <c r="AS418" s="95"/>
      <c r="AT418"/>
      <c r="AU418"/>
      <c r="AV418"/>
    </row>
    <row r="419" spans="20:48" x14ac:dyDescent="0.25">
      <c r="T419" s="94"/>
      <c r="AN419" s="95"/>
      <c r="AO419" s="95"/>
      <c r="AP419" s="95"/>
      <c r="AQ419" s="95"/>
      <c r="AR419" s="95"/>
      <c r="AS419" s="95"/>
      <c r="AT419"/>
      <c r="AU419"/>
      <c r="AV419"/>
    </row>
    <row r="420" spans="20:48" x14ac:dyDescent="0.25">
      <c r="T420" s="94"/>
      <c r="AN420" s="95"/>
      <c r="AO420" s="95"/>
      <c r="AP420" s="95"/>
      <c r="AQ420" s="95"/>
      <c r="AR420" s="95"/>
      <c r="AS420" s="95"/>
      <c r="AT420"/>
      <c r="AU420"/>
      <c r="AV420"/>
    </row>
    <row r="421" spans="20:48" x14ac:dyDescent="0.25">
      <c r="T421" s="94"/>
      <c r="AN421" s="95"/>
      <c r="AO421" s="95"/>
      <c r="AP421" s="95"/>
      <c r="AQ421" s="95"/>
      <c r="AR421" s="95"/>
      <c r="AS421" s="95"/>
      <c r="AT421"/>
      <c r="AU421"/>
      <c r="AV421"/>
    </row>
    <row r="422" spans="20:48" x14ac:dyDescent="0.25">
      <c r="T422" s="94"/>
      <c r="AN422" s="95"/>
      <c r="AO422" s="95"/>
      <c r="AP422" s="95"/>
      <c r="AQ422" s="95"/>
      <c r="AR422" s="95"/>
      <c r="AS422" s="95"/>
      <c r="AT422"/>
      <c r="AU422"/>
      <c r="AV422"/>
    </row>
    <row r="423" spans="20:48" x14ac:dyDescent="0.25">
      <c r="T423" s="94"/>
      <c r="AN423" s="95"/>
      <c r="AO423" s="95"/>
      <c r="AP423" s="95"/>
      <c r="AQ423" s="95"/>
      <c r="AR423" s="95"/>
      <c r="AS423" s="95"/>
      <c r="AT423"/>
      <c r="AU423"/>
      <c r="AV423"/>
    </row>
    <row r="424" spans="20:48" x14ac:dyDescent="0.25">
      <c r="T424" s="94"/>
      <c r="AN424" s="95"/>
      <c r="AO424" s="95"/>
      <c r="AP424" s="95"/>
      <c r="AQ424" s="95"/>
      <c r="AR424" s="95"/>
      <c r="AS424" s="95"/>
      <c r="AT424"/>
      <c r="AU424"/>
      <c r="AV424"/>
    </row>
    <row r="425" spans="20:48" x14ac:dyDescent="0.25">
      <c r="T425" s="94"/>
      <c r="AN425" s="95"/>
      <c r="AO425" s="95"/>
      <c r="AP425" s="95"/>
      <c r="AQ425" s="95"/>
      <c r="AR425" s="95"/>
      <c r="AS425" s="95"/>
      <c r="AT425"/>
      <c r="AU425"/>
      <c r="AV425"/>
    </row>
    <row r="426" spans="20:48" x14ac:dyDescent="0.25">
      <c r="T426" s="94"/>
      <c r="AN426" s="95"/>
      <c r="AO426" s="95"/>
      <c r="AP426" s="95"/>
      <c r="AQ426" s="95"/>
      <c r="AR426" s="95"/>
      <c r="AS426" s="95"/>
      <c r="AT426"/>
      <c r="AU426"/>
      <c r="AV426"/>
    </row>
    <row r="427" spans="20:48" x14ac:dyDescent="0.25">
      <c r="T427" s="94"/>
      <c r="AN427" s="95"/>
      <c r="AO427" s="95"/>
      <c r="AP427" s="95"/>
      <c r="AQ427" s="95"/>
      <c r="AR427" s="95"/>
      <c r="AS427" s="95"/>
      <c r="AT427"/>
      <c r="AU427"/>
      <c r="AV427"/>
    </row>
    <row r="428" spans="20:48" x14ac:dyDescent="0.25">
      <c r="T428" s="94"/>
      <c r="AN428" s="95"/>
      <c r="AO428" s="95"/>
      <c r="AP428" s="95"/>
      <c r="AQ428" s="95"/>
      <c r="AR428" s="95"/>
      <c r="AS428" s="95"/>
      <c r="AT428"/>
      <c r="AU428"/>
      <c r="AV428"/>
    </row>
    <row r="429" spans="20:48" x14ac:dyDescent="0.25">
      <c r="T429" s="94"/>
      <c r="AN429" s="95"/>
      <c r="AO429" s="95"/>
      <c r="AP429" s="95"/>
      <c r="AQ429" s="95"/>
      <c r="AR429" s="95"/>
      <c r="AS429" s="95"/>
      <c r="AT429"/>
      <c r="AU429"/>
      <c r="AV429"/>
    </row>
    <row r="430" spans="20:48" x14ac:dyDescent="0.25">
      <c r="T430" s="94"/>
      <c r="AN430" s="95"/>
      <c r="AO430" s="95"/>
      <c r="AP430" s="95"/>
      <c r="AQ430" s="95"/>
      <c r="AR430" s="95"/>
      <c r="AS430" s="95"/>
      <c r="AT430"/>
      <c r="AU430"/>
      <c r="AV430"/>
    </row>
    <row r="431" spans="20:48" x14ac:dyDescent="0.25">
      <c r="T431" s="94"/>
      <c r="AN431" s="95"/>
      <c r="AO431" s="95"/>
      <c r="AP431" s="95"/>
      <c r="AQ431" s="95"/>
      <c r="AR431" s="95"/>
      <c r="AS431" s="95"/>
      <c r="AT431"/>
      <c r="AU431"/>
      <c r="AV431"/>
    </row>
    <row r="432" spans="20:48" x14ac:dyDescent="0.25">
      <c r="T432" s="94"/>
      <c r="AN432" s="95"/>
      <c r="AO432" s="95"/>
      <c r="AP432" s="95"/>
      <c r="AQ432" s="95"/>
      <c r="AR432" s="95"/>
      <c r="AS432" s="95"/>
      <c r="AT432"/>
      <c r="AU432"/>
      <c r="AV432"/>
    </row>
    <row r="433" spans="20:48" x14ac:dyDescent="0.25">
      <c r="T433" s="94"/>
      <c r="AN433" s="95"/>
      <c r="AO433" s="95"/>
      <c r="AP433" s="95"/>
      <c r="AQ433" s="95"/>
      <c r="AR433" s="95"/>
      <c r="AS433" s="95"/>
      <c r="AT433"/>
      <c r="AU433"/>
      <c r="AV433"/>
    </row>
    <row r="434" spans="20:48" x14ac:dyDescent="0.25">
      <c r="T434" s="94"/>
      <c r="AN434" s="95"/>
      <c r="AO434" s="95"/>
      <c r="AP434" s="95"/>
      <c r="AQ434" s="95"/>
      <c r="AR434" s="95"/>
      <c r="AS434" s="95"/>
      <c r="AT434"/>
      <c r="AU434"/>
      <c r="AV434"/>
    </row>
    <row r="435" spans="20:48" x14ac:dyDescent="0.25">
      <c r="T435" s="94"/>
      <c r="AN435" s="95"/>
      <c r="AO435" s="95"/>
      <c r="AP435" s="95"/>
      <c r="AQ435" s="95"/>
      <c r="AR435" s="95"/>
      <c r="AS435" s="95"/>
      <c r="AT435"/>
      <c r="AU435"/>
      <c r="AV435"/>
    </row>
    <row r="436" spans="20:48" x14ac:dyDescent="0.25">
      <c r="T436" s="94"/>
      <c r="AN436" s="95"/>
      <c r="AO436" s="95"/>
      <c r="AP436" s="95"/>
      <c r="AQ436" s="95"/>
      <c r="AR436" s="95"/>
      <c r="AS436" s="95"/>
      <c r="AT436"/>
      <c r="AU436"/>
      <c r="AV436"/>
    </row>
    <row r="437" spans="20:48" x14ac:dyDescent="0.25">
      <c r="T437" s="94"/>
      <c r="AN437" s="95"/>
      <c r="AO437" s="95"/>
      <c r="AP437" s="95"/>
      <c r="AQ437" s="95"/>
      <c r="AR437" s="95"/>
      <c r="AS437" s="95"/>
      <c r="AT437"/>
      <c r="AU437"/>
      <c r="AV437"/>
    </row>
    <row r="438" spans="20:48" x14ac:dyDescent="0.25">
      <c r="T438" s="94"/>
      <c r="AN438" s="95"/>
      <c r="AO438" s="95"/>
      <c r="AP438" s="95"/>
      <c r="AQ438" s="95"/>
      <c r="AR438" s="95"/>
      <c r="AS438" s="95"/>
      <c r="AT438"/>
      <c r="AU438"/>
      <c r="AV438"/>
    </row>
    <row r="439" spans="20:48" x14ac:dyDescent="0.25">
      <c r="T439" s="94"/>
      <c r="AN439" s="95"/>
      <c r="AO439" s="95"/>
      <c r="AP439" s="95"/>
      <c r="AQ439" s="95"/>
      <c r="AR439" s="95"/>
      <c r="AS439" s="95"/>
      <c r="AT439"/>
      <c r="AU439"/>
      <c r="AV439"/>
    </row>
    <row r="440" spans="20:48" x14ac:dyDescent="0.25">
      <c r="T440" s="94"/>
      <c r="AN440" s="95"/>
      <c r="AO440" s="95"/>
      <c r="AP440" s="95"/>
      <c r="AQ440" s="95"/>
      <c r="AR440" s="95"/>
      <c r="AS440" s="95"/>
      <c r="AT440"/>
      <c r="AU440"/>
      <c r="AV440"/>
    </row>
    <row r="441" spans="20:48" x14ac:dyDescent="0.25">
      <c r="T441" s="94"/>
      <c r="AN441" s="95"/>
      <c r="AO441" s="95"/>
      <c r="AP441" s="95"/>
      <c r="AQ441" s="95"/>
      <c r="AR441" s="95"/>
      <c r="AS441" s="95"/>
      <c r="AT441"/>
      <c r="AU441"/>
      <c r="AV441"/>
    </row>
    <row r="442" spans="20:48" x14ac:dyDescent="0.25">
      <c r="T442" s="94"/>
      <c r="AN442" s="95"/>
      <c r="AO442" s="95"/>
      <c r="AP442" s="95"/>
      <c r="AQ442" s="95"/>
      <c r="AR442" s="95"/>
      <c r="AS442" s="95"/>
      <c r="AT442"/>
      <c r="AU442"/>
      <c r="AV442"/>
    </row>
    <row r="443" spans="20:48" x14ac:dyDescent="0.25">
      <c r="T443" s="94"/>
      <c r="AN443" s="95"/>
      <c r="AO443" s="95"/>
      <c r="AP443" s="95"/>
      <c r="AQ443" s="95"/>
      <c r="AR443" s="95"/>
      <c r="AS443" s="95"/>
      <c r="AT443"/>
      <c r="AU443"/>
      <c r="AV443"/>
    </row>
    <row r="444" spans="20:48" x14ac:dyDescent="0.25">
      <c r="T444" s="94"/>
      <c r="AN444" s="95"/>
      <c r="AO444" s="95"/>
      <c r="AP444" s="95"/>
      <c r="AQ444" s="95"/>
      <c r="AR444" s="95"/>
      <c r="AS444" s="95"/>
      <c r="AT444"/>
      <c r="AU444"/>
      <c r="AV444"/>
    </row>
    <row r="445" spans="20:48" x14ac:dyDescent="0.25">
      <c r="T445" s="94"/>
      <c r="AN445" s="95"/>
      <c r="AO445" s="95"/>
      <c r="AP445" s="95"/>
      <c r="AQ445" s="95"/>
      <c r="AR445" s="95"/>
      <c r="AS445" s="95"/>
      <c r="AT445"/>
      <c r="AU445"/>
      <c r="AV445"/>
    </row>
    <row r="446" spans="20:48" x14ac:dyDescent="0.25">
      <c r="T446" s="94"/>
      <c r="AN446" s="95"/>
      <c r="AO446" s="95"/>
      <c r="AP446" s="95"/>
      <c r="AQ446" s="95"/>
      <c r="AR446" s="95"/>
      <c r="AS446" s="95"/>
      <c r="AT446"/>
      <c r="AU446"/>
      <c r="AV446"/>
    </row>
    <row r="447" spans="20:48" x14ac:dyDescent="0.25">
      <c r="T447" s="94"/>
      <c r="AN447" s="95"/>
      <c r="AO447" s="95"/>
      <c r="AP447" s="95"/>
      <c r="AQ447" s="95"/>
      <c r="AR447" s="95"/>
      <c r="AS447" s="95"/>
      <c r="AT447"/>
      <c r="AU447"/>
      <c r="AV447"/>
    </row>
    <row r="448" spans="20:48" x14ac:dyDescent="0.25">
      <c r="T448" s="94"/>
      <c r="AN448" s="95"/>
      <c r="AO448" s="95"/>
      <c r="AP448" s="95"/>
      <c r="AQ448" s="95"/>
      <c r="AR448" s="95"/>
      <c r="AS448" s="95"/>
      <c r="AT448"/>
      <c r="AU448"/>
      <c r="AV448"/>
    </row>
    <row r="449" spans="20:48" x14ac:dyDescent="0.25">
      <c r="T449" s="94"/>
      <c r="AN449" s="95"/>
      <c r="AO449" s="95"/>
      <c r="AP449" s="95"/>
      <c r="AQ449" s="95"/>
      <c r="AR449" s="95"/>
      <c r="AS449" s="95"/>
      <c r="AT449"/>
      <c r="AU449"/>
      <c r="AV449"/>
    </row>
    <row r="450" spans="20:48" x14ac:dyDescent="0.25">
      <c r="T450" s="94"/>
      <c r="AN450" s="95"/>
      <c r="AO450" s="95"/>
      <c r="AP450" s="95"/>
      <c r="AQ450" s="95"/>
      <c r="AR450" s="95"/>
      <c r="AS450" s="95"/>
      <c r="AT450"/>
      <c r="AU450"/>
      <c r="AV450"/>
    </row>
    <row r="451" spans="20:48" x14ac:dyDescent="0.25">
      <c r="T451" s="94"/>
      <c r="AN451" s="95"/>
      <c r="AO451" s="95"/>
      <c r="AP451" s="95"/>
      <c r="AQ451" s="95"/>
      <c r="AR451" s="95"/>
      <c r="AS451" s="95"/>
      <c r="AT451"/>
      <c r="AU451"/>
      <c r="AV451"/>
    </row>
    <row r="452" spans="20:48" x14ac:dyDescent="0.25">
      <c r="T452" s="94"/>
      <c r="AN452" s="95"/>
      <c r="AO452" s="95"/>
      <c r="AP452" s="95"/>
      <c r="AQ452" s="95"/>
      <c r="AR452" s="95"/>
      <c r="AS452" s="95"/>
      <c r="AT452"/>
      <c r="AU452"/>
      <c r="AV452"/>
    </row>
    <row r="453" spans="20:48" x14ac:dyDescent="0.25">
      <c r="T453" s="94"/>
      <c r="AN453" s="95"/>
      <c r="AO453" s="95"/>
      <c r="AP453" s="95"/>
      <c r="AQ453" s="95"/>
      <c r="AR453" s="95"/>
      <c r="AS453" s="95"/>
      <c r="AT453"/>
      <c r="AU453"/>
      <c r="AV453"/>
    </row>
    <row r="454" spans="20:48" x14ac:dyDescent="0.25">
      <c r="T454" s="94"/>
      <c r="AN454" s="95"/>
      <c r="AO454" s="95"/>
      <c r="AP454" s="95"/>
      <c r="AQ454" s="95"/>
      <c r="AR454" s="95"/>
      <c r="AS454" s="95"/>
      <c r="AT454"/>
      <c r="AU454"/>
      <c r="AV454"/>
    </row>
    <row r="455" spans="20:48" x14ac:dyDescent="0.25">
      <c r="T455" s="94"/>
      <c r="AN455" s="95"/>
      <c r="AO455" s="95"/>
      <c r="AP455" s="95"/>
      <c r="AQ455" s="95"/>
      <c r="AR455" s="95"/>
      <c r="AS455" s="95"/>
      <c r="AT455"/>
      <c r="AU455"/>
      <c r="AV455"/>
    </row>
    <row r="456" spans="20:48" x14ac:dyDescent="0.25">
      <c r="T456" s="94"/>
      <c r="AN456" s="95"/>
      <c r="AO456" s="95"/>
      <c r="AP456" s="95"/>
      <c r="AQ456" s="95"/>
      <c r="AR456" s="95"/>
      <c r="AS456" s="95"/>
      <c r="AT456"/>
      <c r="AU456"/>
      <c r="AV456"/>
    </row>
    <row r="457" spans="20:48" x14ac:dyDescent="0.25">
      <c r="T457" s="94"/>
      <c r="AN457" s="95"/>
      <c r="AO457" s="95"/>
      <c r="AP457" s="95"/>
      <c r="AQ457" s="95"/>
      <c r="AR457" s="95"/>
      <c r="AS457" s="95"/>
      <c r="AT457"/>
      <c r="AU457"/>
      <c r="AV457"/>
    </row>
    <row r="458" spans="20:48" x14ac:dyDescent="0.25">
      <c r="T458" s="94"/>
      <c r="AN458" s="95"/>
      <c r="AO458" s="95"/>
      <c r="AP458" s="95"/>
      <c r="AQ458" s="95"/>
      <c r="AR458" s="95"/>
      <c r="AS458" s="95"/>
      <c r="AT458"/>
      <c r="AU458"/>
      <c r="AV458"/>
    </row>
    <row r="459" spans="20:48" x14ac:dyDescent="0.25">
      <c r="T459" s="94"/>
      <c r="AN459" s="95"/>
      <c r="AO459" s="95"/>
      <c r="AP459" s="95"/>
      <c r="AQ459" s="95"/>
      <c r="AR459" s="95"/>
      <c r="AS459" s="95"/>
      <c r="AT459"/>
      <c r="AU459"/>
      <c r="AV459"/>
    </row>
    <row r="460" spans="20:48" x14ac:dyDescent="0.25">
      <c r="T460" s="94"/>
      <c r="AN460" s="95"/>
      <c r="AO460" s="95"/>
      <c r="AP460" s="95"/>
      <c r="AQ460" s="95"/>
      <c r="AR460" s="95"/>
      <c r="AS460" s="95"/>
      <c r="AT460"/>
      <c r="AU460"/>
      <c r="AV460"/>
    </row>
    <row r="461" spans="20:48" x14ac:dyDescent="0.25">
      <c r="T461" s="94"/>
      <c r="AN461" s="95"/>
      <c r="AO461" s="95"/>
      <c r="AP461" s="95"/>
      <c r="AQ461" s="95"/>
      <c r="AR461" s="95"/>
      <c r="AS461" s="95"/>
      <c r="AT461"/>
      <c r="AU461"/>
      <c r="AV461"/>
    </row>
    <row r="462" spans="20:48" x14ac:dyDescent="0.25">
      <c r="T462" s="94"/>
      <c r="AN462" s="95"/>
      <c r="AO462" s="95"/>
      <c r="AP462" s="95"/>
      <c r="AQ462" s="95"/>
      <c r="AR462" s="95"/>
      <c r="AS462" s="95"/>
      <c r="AT462"/>
      <c r="AU462"/>
      <c r="AV462"/>
    </row>
    <row r="463" spans="20:48" x14ac:dyDescent="0.25">
      <c r="T463" s="94"/>
      <c r="AN463" s="95"/>
      <c r="AO463" s="95"/>
      <c r="AP463" s="95"/>
      <c r="AQ463" s="95"/>
      <c r="AR463" s="95"/>
      <c r="AS463" s="95"/>
      <c r="AT463"/>
      <c r="AU463"/>
      <c r="AV463"/>
    </row>
    <row r="464" spans="20:48" x14ac:dyDescent="0.25">
      <c r="T464" s="94"/>
      <c r="AN464" s="95"/>
      <c r="AO464" s="95"/>
      <c r="AP464" s="95"/>
      <c r="AQ464" s="95"/>
      <c r="AR464" s="95"/>
      <c r="AS464" s="95"/>
      <c r="AT464"/>
      <c r="AU464"/>
      <c r="AV464"/>
    </row>
    <row r="465" spans="20:48" x14ac:dyDescent="0.25">
      <c r="T465" s="94"/>
      <c r="AN465" s="95"/>
      <c r="AO465" s="95"/>
      <c r="AP465" s="95"/>
      <c r="AQ465" s="95"/>
      <c r="AR465" s="95"/>
      <c r="AS465" s="95"/>
      <c r="AT465"/>
      <c r="AU465"/>
      <c r="AV465"/>
    </row>
    <row r="466" spans="20:48" x14ac:dyDescent="0.25">
      <c r="T466" s="94"/>
      <c r="AN466" s="95"/>
      <c r="AO466" s="95"/>
      <c r="AP466" s="95"/>
      <c r="AQ466" s="95"/>
      <c r="AR466" s="95"/>
      <c r="AS466" s="95"/>
      <c r="AT466"/>
      <c r="AU466"/>
      <c r="AV466"/>
    </row>
    <row r="467" spans="20:48" x14ac:dyDescent="0.25">
      <c r="T467" s="94"/>
      <c r="AN467" s="95"/>
      <c r="AO467" s="95"/>
      <c r="AP467" s="95"/>
      <c r="AQ467" s="95"/>
      <c r="AR467" s="95"/>
      <c r="AS467" s="95"/>
      <c r="AT467"/>
      <c r="AU467"/>
      <c r="AV467"/>
    </row>
    <row r="468" spans="20:48" x14ac:dyDescent="0.25">
      <c r="T468" s="94"/>
      <c r="AN468" s="95"/>
      <c r="AO468" s="95"/>
      <c r="AP468" s="95"/>
      <c r="AQ468" s="95"/>
      <c r="AR468" s="95"/>
      <c r="AS468" s="95"/>
      <c r="AT468"/>
      <c r="AU468"/>
      <c r="AV468"/>
    </row>
    <row r="469" spans="20:48" x14ac:dyDescent="0.25">
      <c r="T469" s="94"/>
      <c r="AN469" s="95"/>
      <c r="AO469" s="95"/>
      <c r="AP469" s="95"/>
      <c r="AQ469" s="95"/>
      <c r="AR469" s="95"/>
      <c r="AS469" s="95"/>
      <c r="AT469"/>
      <c r="AU469"/>
      <c r="AV469"/>
    </row>
    <row r="470" spans="20:48" x14ac:dyDescent="0.25">
      <c r="T470" s="94"/>
      <c r="AN470" s="95"/>
      <c r="AO470" s="95"/>
      <c r="AP470" s="95"/>
      <c r="AQ470" s="95"/>
      <c r="AR470" s="95"/>
      <c r="AS470" s="95"/>
      <c r="AT470"/>
      <c r="AU470"/>
      <c r="AV470"/>
    </row>
    <row r="471" spans="20:48" x14ac:dyDescent="0.25">
      <c r="T471" s="94"/>
      <c r="AN471" s="95"/>
      <c r="AO471" s="95"/>
      <c r="AP471" s="95"/>
      <c r="AQ471" s="95"/>
      <c r="AR471" s="95"/>
      <c r="AS471" s="95"/>
      <c r="AT471"/>
      <c r="AU471"/>
      <c r="AV471"/>
    </row>
    <row r="472" spans="20:48" x14ac:dyDescent="0.25">
      <c r="T472" s="94"/>
      <c r="AN472" s="95"/>
      <c r="AO472" s="95"/>
      <c r="AP472" s="95"/>
      <c r="AQ472" s="95"/>
      <c r="AR472" s="95"/>
      <c r="AS472" s="95"/>
      <c r="AT472"/>
      <c r="AU472"/>
      <c r="AV472"/>
    </row>
    <row r="473" spans="20:48" x14ac:dyDescent="0.25">
      <c r="T473" s="94"/>
      <c r="AN473" s="95"/>
      <c r="AO473" s="95"/>
      <c r="AP473" s="95"/>
      <c r="AQ473" s="95"/>
      <c r="AR473" s="95"/>
      <c r="AS473" s="95"/>
      <c r="AT473"/>
      <c r="AU473"/>
      <c r="AV473"/>
    </row>
    <row r="474" spans="20:48" x14ac:dyDescent="0.25">
      <c r="T474" s="94"/>
      <c r="AN474" s="95"/>
      <c r="AO474" s="95"/>
      <c r="AP474" s="95"/>
      <c r="AQ474" s="95"/>
      <c r="AR474" s="95"/>
      <c r="AS474" s="95"/>
      <c r="AT474"/>
      <c r="AU474"/>
      <c r="AV474"/>
    </row>
    <row r="475" spans="20:48" x14ac:dyDescent="0.25">
      <c r="T475" s="94"/>
      <c r="AN475" s="95"/>
      <c r="AO475" s="95"/>
      <c r="AP475" s="95"/>
      <c r="AQ475" s="95"/>
      <c r="AR475" s="95"/>
      <c r="AS475" s="95"/>
      <c r="AT475"/>
      <c r="AU475"/>
      <c r="AV475"/>
    </row>
    <row r="476" spans="20:48" x14ac:dyDescent="0.25">
      <c r="T476" s="94"/>
      <c r="AN476" s="95"/>
      <c r="AO476" s="95"/>
      <c r="AP476" s="95"/>
      <c r="AQ476" s="95"/>
      <c r="AR476" s="95"/>
      <c r="AS476" s="95"/>
      <c r="AT476"/>
      <c r="AU476"/>
      <c r="AV476"/>
    </row>
    <row r="477" spans="20:48" x14ac:dyDescent="0.25">
      <c r="T477" s="94"/>
      <c r="AN477" s="95"/>
      <c r="AO477" s="95"/>
      <c r="AP477" s="95"/>
      <c r="AQ477" s="95"/>
      <c r="AR477" s="95"/>
      <c r="AS477" s="95"/>
      <c r="AT477"/>
      <c r="AU477"/>
      <c r="AV477"/>
    </row>
    <row r="478" spans="20:48" x14ac:dyDescent="0.25">
      <c r="T478" s="94"/>
      <c r="AN478" s="95"/>
      <c r="AO478" s="95"/>
      <c r="AP478" s="95"/>
      <c r="AQ478" s="95"/>
      <c r="AR478" s="95"/>
      <c r="AS478" s="95"/>
      <c r="AT478"/>
      <c r="AU478"/>
      <c r="AV478"/>
    </row>
    <row r="479" spans="20:48" x14ac:dyDescent="0.25">
      <c r="T479" s="94"/>
      <c r="AN479" s="95"/>
      <c r="AO479" s="95"/>
      <c r="AP479" s="95"/>
      <c r="AQ479" s="95"/>
      <c r="AR479" s="95"/>
      <c r="AS479" s="95"/>
      <c r="AT479"/>
      <c r="AU479"/>
      <c r="AV479"/>
    </row>
    <row r="480" spans="20:48" x14ac:dyDescent="0.25">
      <c r="T480" s="94"/>
      <c r="AN480" s="95"/>
      <c r="AO480" s="95"/>
      <c r="AP480" s="95"/>
      <c r="AQ480" s="95"/>
      <c r="AR480" s="95"/>
      <c r="AS480" s="95"/>
      <c r="AT480"/>
      <c r="AU480"/>
      <c r="AV480"/>
    </row>
    <row r="481" spans="20:48" x14ac:dyDescent="0.25">
      <c r="T481" s="94"/>
      <c r="AN481" s="95"/>
      <c r="AO481" s="95"/>
      <c r="AP481" s="95"/>
      <c r="AQ481" s="95"/>
      <c r="AR481" s="95"/>
      <c r="AS481" s="95"/>
      <c r="AT481"/>
      <c r="AU481"/>
      <c r="AV481"/>
    </row>
    <row r="482" spans="20:48" x14ac:dyDescent="0.25">
      <c r="T482" s="94"/>
      <c r="AN482" s="95"/>
      <c r="AO482" s="95"/>
      <c r="AP482" s="95"/>
      <c r="AQ482" s="95"/>
      <c r="AR482" s="95"/>
      <c r="AS482" s="95"/>
      <c r="AT482"/>
      <c r="AU482"/>
      <c r="AV482"/>
    </row>
    <row r="483" spans="20:48" x14ac:dyDescent="0.25">
      <c r="T483" s="94"/>
      <c r="AN483" s="95"/>
      <c r="AO483" s="95"/>
      <c r="AP483" s="95"/>
      <c r="AQ483" s="95"/>
      <c r="AR483" s="95"/>
      <c r="AS483" s="95"/>
      <c r="AT483"/>
      <c r="AU483"/>
      <c r="AV483"/>
    </row>
    <row r="484" spans="20:48" x14ac:dyDescent="0.25">
      <c r="T484" s="94"/>
      <c r="AN484" s="95"/>
      <c r="AO484" s="95"/>
      <c r="AP484" s="95"/>
      <c r="AQ484" s="95"/>
      <c r="AR484" s="95"/>
      <c r="AS484" s="95"/>
      <c r="AT484"/>
      <c r="AU484"/>
      <c r="AV484"/>
    </row>
    <row r="485" spans="20:48" x14ac:dyDescent="0.25">
      <c r="T485" s="94"/>
      <c r="AN485" s="95"/>
      <c r="AO485" s="95"/>
      <c r="AP485" s="95"/>
      <c r="AQ485" s="95"/>
      <c r="AR485" s="95"/>
      <c r="AS485" s="95"/>
      <c r="AT485"/>
      <c r="AU485"/>
      <c r="AV485"/>
    </row>
    <row r="486" spans="20:48" x14ac:dyDescent="0.25">
      <c r="T486" s="94"/>
      <c r="AN486" s="95"/>
      <c r="AO486" s="95"/>
      <c r="AP486" s="95"/>
      <c r="AQ486" s="95"/>
      <c r="AR486" s="95"/>
      <c r="AS486" s="95"/>
      <c r="AT486"/>
      <c r="AU486"/>
      <c r="AV486"/>
    </row>
    <row r="487" spans="20:48" x14ac:dyDescent="0.25">
      <c r="T487" s="94"/>
      <c r="AN487" s="95"/>
      <c r="AO487" s="95"/>
      <c r="AP487" s="95"/>
      <c r="AQ487" s="95"/>
      <c r="AR487" s="95"/>
      <c r="AS487" s="95"/>
      <c r="AT487"/>
      <c r="AU487"/>
      <c r="AV487"/>
    </row>
    <row r="488" spans="20:48" x14ac:dyDescent="0.25">
      <c r="T488" s="94"/>
      <c r="AN488" s="95"/>
      <c r="AO488" s="95"/>
      <c r="AP488" s="95"/>
      <c r="AQ488" s="95"/>
      <c r="AR488" s="95"/>
      <c r="AS488" s="95"/>
      <c r="AT488"/>
      <c r="AU488"/>
      <c r="AV488"/>
    </row>
    <row r="489" spans="20:48" x14ac:dyDescent="0.25">
      <c r="T489" s="94"/>
      <c r="AN489" s="95"/>
      <c r="AO489" s="95"/>
      <c r="AP489" s="95"/>
      <c r="AQ489" s="95"/>
      <c r="AR489" s="95"/>
      <c r="AS489" s="95"/>
      <c r="AT489"/>
      <c r="AU489"/>
      <c r="AV489"/>
    </row>
    <row r="490" spans="20:48" x14ac:dyDescent="0.25">
      <c r="T490" s="94"/>
      <c r="AN490" s="95"/>
      <c r="AO490" s="95"/>
      <c r="AP490" s="95"/>
      <c r="AQ490" s="95"/>
      <c r="AR490" s="95"/>
      <c r="AS490" s="95"/>
      <c r="AT490"/>
      <c r="AU490"/>
      <c r="AV490"/>
    </row>
    <row r="491" spans="20:48" x14ac:dyDescent="0.25">
      <c r="T491" s="94"/>
      <c r="AN491" s="95"/>
      <c r="AO491" s="95"/>
      <c r="AP491" s="95"/>
      <c r="AQ491" s="95"/>
      <c r="AR491" s="95"/>
      <c r="AS491" s="95"/>
      <c r="AT491"/>
      <c r="AU491"/>
      <c r="AV491"/>
    </row>
    <row r="492" spans="20:48" x14ac:dyDescent="0.25">
      <c r="T492" s="94"/>
      <c r="AN492" s="95"/>
      <c r="AO492" s="95"/>
      <c r="AP492" s="95"/>
      <c r="AQ492" s="95"/>
      <c r="AR492" s="95"/>
      <c r="AS492" s="95"/>
      <c r="AT492"/>
      <c r="AU492"/>
      <c r="AV492"/>
    </row>
    <row r="493" spans="20:48" x14ac:dyDescent="0.25">
      <c r="T493" s="94"/>
      <c r="AN493" s="95"/>
      <c r="AO493" s="95"/>
      <c r="AP493" s="95"/>
      <c r="AQ493" s="95"/>
      <c r="AR493" s="95"/>
      <c r="AS493" s="95"/>
      <c r="AT493"/>
      <c r="AU493"/>
      <c r="AV493"/>
    </row>
    <row r="494" spans="20:48" x14ac:dyDescent="0.25">
      <c r="T494" s="94"/>
      <c r="AN494" s="95"/>
      <c r="AO494" s="95"/>
      <c r="AP494" s="95"/>
      <c r="AQ494" s="95"/>
      <c r="AR494" s="95"/>
      <c r="AS494" s="95"/>
      <c r="AT494"/>
      <c r="AU494"/>
      <c r="AV494"/>
    </row>
    <row r="495" spans="20:48" x14ac:dyDescent="0.25">
      <c r="T495" s="94"/>
      <c r="AN495" s="95"/>
      <c r="AO495" s="95"/>
      <c r="AP495" s="95"/>
      <c r="AQ495" s="95"/>
      <c r="AR495" s="95"/>
      <c r="AS495" s="95"/>
      <c r="AT495"/>
      <c r="AU495"/>
      <c r="AV495"/>
    </row>
    <row r="496" spans="20:48" x14ac:dyDescent="0.25">
      <c r="T496" s="94"/>
      <c r="AN496" s="95"/>
      <c r="AO496" s="95"/>
      <c r="AP496" s="95"/>
      <c r="AQ496" s="95"/>
      <c r="AR496" s="95"/>
      <c r="AS496" s="95"/>
      <c r="AT496"/>
      <c r="AU496"/>
      <c r="AV496"/>
    </row>
    <row r="497" spans="20:48" x14ac:dyDescent="0.25">
      <c r="T497" s="94"/>
      <c r="AN497" s="95"/>
      <c r="AO497" s="95"/>
      <c r="AP497" s="95"/>
      <c r="AQ497" s="95"/>
      <c r="AR497" s="95"/>
      <c r="AS497" s="95"/>
      <c r="AT497"/>
      <c r="AU497"/>
      <c r="AV497"/>
    </row>
    <row r="498" spans="20:48" x14ac:dyDescent="0.25">
      <c r="T498" s="94"/>
      <c r="AN498" s="95"/>
      <c r="AO498" s="95"/>
      <c r="AP498" s="95"/>
      <c r="AQ498" s="95"/>
      <c r="AR498" s="95"/>
      <c r="AS498" s="95"/>
      <c r="AT498"/>
      <c r="AU498"/>
      <c r="AV498"/>
    </row>
    <row r="499" spans="20:48" x14ac:dyDescent="0.25">
      <c r="T499" s="94"/>
      <c r="AN499" s="95"/>
      <c r="AO499" s="95"/>
      <c r="AP499" s="95"/>
      <c r="AQ499" s="95"/>
      <c r="AR499" s="95"/>
      <c r="AS499" s="95"/>
      <c r="AT499"/>
      <c r="AU499"/>
      <c r="AV499"/>
    </row>
    <row r="500" spans="20:48" x14ac:dyDescent="0.25">
      <c r="T500" s="94"/>
      <c r="AN500" s="95"/>
      <c r="AO500" s="95"/>
      <c r="AP500" s="95"/>
      <c r="AQ500" s="95"/>
      <c r="AR500" s="95"/>
      <c r="AS500" s="95"/>
      <c r="AT500"/>
      <c r="AU500"/>
      <c r="AV500"/>
    </row>
    <row r="501" spans="20:48" x14ac:dyDescent="0.25">
      <c r="T501" s="94"/>
      <c r="AN501" s="95"/>
      <c r="AO501" s="95"/>
      <c r="AP501" s="95"/>
      <c r="AQ501" s="95"/>
      <c r="AR501" s="95"/>
      <c r="AS501" s="95"/>
      <c r="AT501"/>
      <c r="AU501"/>
      <c r="AV501"/>
    </row>
    <row r="502" spans="20:48" x14ac:dyDescent="0.25">
      <c r="T502" s="94"/>
      <c r="AN502" s="95"/>
      <c r="AO502" s="95"/>
      <c r="AP502" s="95"/>
      <c r="AQ502" s="95"/>
      <c r="AR502" s="95"/>
      <c r="AS502" s="95"/>
      <c r="AT502"/>
      <c r="AU502"/>
      <c r="AV502"/>
    </row>
    <row r="503" spans="20:48" x14ac:dyDescent="0.25">
      <c r="T503" s="94"/>
      <c r="AN503" s="95"/>
      <c r="AO503" s="95"/>
      <c r="AP503" s="95"/>
      <c r="AQ503" s="95"/>
      <c r="AR503" s="95"/>
      <c r="AS503" s="95"/>
      <c r="AT503"/>
      <c r="AU503"/>
      <c r="AV503"/>
    </row>
    <row r="504" spans="20:48" x14ac:dyDescent="0.25">
      <c r="T504" s="94"/>
      <c r="AN504" s="95"/>
      <c r="AO504" s="95"/>
      <c r="AP504" s="95"/>
      <c r="AQ504" s="95"/>
      <c r="AR504" s="95"/>
      <c r="AS504" s="95"/>
      <c r="AT504"/>
      <c r="AU504"/>
      <c r="AV504"/>
    </row>
    <row r="505" spans="20:48" x14ac:dyDescent="0.25">
      <c r="T505" s="94"/>
      <c r="AN505" s="95"/>
      <c r="AO505" s="95"/>
      <c r="AP505" s="95"/>
      <c r="AQ505" s="95"/>
      <c r="AR505" s="95"/>
      <c r="AS505" s="95"/>
      <c r="AT505"/>
      <c r="AU505"/>
      <c r="AV505"/>
    </row>
    <row r="506" spans="20:48" x14ac:dyDescent="0.25">
      <c r="T506" s="94"/>
      <c r="AN506" s="95"/>
      <c r="AO506" s="95"/>
      <c r="AP506" s="95"/>
      <c r="AQ506" s="95"/>
      <c r="AR506" s="95"/>
      <c r="AS506" s="95"/>
      <c r="AT506"/>
      <c r="AU506"/>
      <c r="AV506"/>
    </row>
    <row r="507" spans="20:48" x14ac:dyDescent="0.25">
      <c r="T507" s="94"/>
      <c r="AN507" s="95"/>
      <c r="AO507" s="95"/>
      <c r="AP507" s="95"/>
      <c r="AQ507" s="95"/>
      <c r="AR507" s="95"/>
      <c r="AS507" s="95"/>
      <c r="AT507"/>
      <c r="AU507"/>
      <c r="AV507"/>
    </row>
    <row r="508" spans="20:48" x14ac:dyDescent="0.25">
      <c r="T508" s="94"/>
      <c r="AN508" s="95"/>
      <c r="AO508" s="95"/>
      <c r="AP508" s="95"/>
      <c r="AQ508" s="95"/>
      <c r="AR508" s="95"/>
      <c r="AS508" s="95"/>
      <c r="AT508"/>
      <c r="AU508"/>
      <c r="AV508"/>
    </row>
    <row r="509" spans="20:48" x14ac:dyDescent="0.25">
      <c r="T509" s="94"/>
      <c r="AN509" s="95"/>
      <c r="AO509" s="95"/>
      <c r="AP509" s="95"/>
      <c r="AQ509" s="95"/>
      <c r="AR509" s="95"/>
      <c r="AS509" s="95"/>
      <c r="AT509"/>
      <c r="AU509"/>
      <c r="AV509"/>
    </row>
    <row r="510" spans="20:48" x14ac:dyDescent="0.25">
      <c r="T510" s="94"/>
      <c r="AN510" s="95"/>
      <c r="AO510" s="95"/>
      <c r="AP510" s="95"/>
      <c r="AQ510" s="95"/>
      <c r="AR510" s="95"/>
      <c r="AS510" s="95"/>
      <c r="AT510"/>
      <c r="AU510"/>
      <c r="AV510"/>
    </row>
    <row r="511" spans="20:48" x14ac:dyDescent="0.25">
      <c r="T511" s="94"/>
      <c r="AN511" s="95"/>
      <c r="AO511" s="95"/>
      <c r="AP511" s="95"/>
      <c r="AQ511" s="95"/>
      <c r="AR511" s="95"/>
      <c r="AS511" s="95"/>
      <c r="AT511"/>
      <c r="AU511"/>
      <c r="AV511"/>
    </row>
    <row r="512" spans="20:48" x14ac:dyDescent="0.25">
      <c r="T512" s="94"/>
      <c r="AN512" s="95"/>
      <c r="AO512" s="95"/>
      <c r="AP512" s="95"/>
      <c r="AQ512" s="95"/>
      <c r="AR512" s="95"/>
      <c r="AS512" s="95"/>
      <c r="AT512"/>
      <c r="AU512"/>
      <c r="AV512"/>
    </row>
    <row r="513" spans="20:48" x14ac:dyDescent="0.25">
      <c r="T513" s="94"/>
      <c r="AN513" s="95"/>
      <c r="AO513" s="95"/>
      <c r="AP513" s="95"/>
      <c r="AQ513" s="95"/>
      <c r="AR513" s="95"/>
      <c r="AS513" s="95"/>
      <c r="AT513"/>
      <c r="AU513"/>
      <c r="AV513"/>
    </row>
    <row r="514" spans="20:48" x14ac:dyDescent="0.25">
      <c r="T514" s="94"/>
      <c r="AN514" s="95"/>
      <c r="AO514" s="95"/>
      <c r="AP514" s="95"/>
      <c r="AQ514" s="95"/>
      <c r="AR514" s="95"/>
      <c r="AS514" s="95"/>
      <c r="AT514"/>
      <c r="AU514"/>
      <c r="AV514"/>
    </row>
    <row r="515" spans="20:48" x14ac:dyDescent="0.25">
      <c r="T515" s="94"/>
      <c r="AN515" s="95"/>
      <c r="AO515" s="95"/>
      <c r="AP515" s="95"/>
      <c r="AQ515" s="95"/>
      <c r="AR515" s="95"/>
      <c r="AS515" s="95"/>
      <c r="AT515"/>
      <c r="AU515"/>
      <c r="AV515"/>
    </row>
    <row r="516" spans="20:48" x14ac:dyDescent="0.25">
      <c r="T516" s="94"/>
      <c r="AN516" s="95"/>
      <c r="AO516" s="95"/>
      <c r="AP516" s="95"/>
      <c r="AQ516" s="95"/>
      <c r="AR516" s="95"/>
      <c r="AS516" s="95"/>
      <c r="AT516"/>
      <c r="AU516"/>
      <c r="AV516"/>
    </row>
    <row r="517" spans="20:48" x14ac:dyDescent="0.25">
      <c r="T517" s="94"/>
      <c r="AN517" s="95"/>
      <c r="AO517" s="95"/>
      <c r="AP517" s="95"/>
      <c r="AQ517" s="95"/>
      <c r="AR517" s="95"/>
      <c r="AS517" s="95"/>
      <c r="AT517"/>
      <c r="AU517"/>
      <c r="AV517"/>
    </row>
    <row r="518" spans="20:48" x14ac:dyDescent="0.25">
      <c r="T518" s="94"/>
      <c r="AN518" s="95"/>
      <c r="AO518" s="95"/>
      <c r="AP518" s="95"/>
      <c r="AQ518" s="95"/>
      <c r="AR518" s="95"/>
      <c r="AS518" s="95"/>
      <c r="AT518"/>
      <c r="AU518"/>
      <c r="AV518"/>
    </row>
    <row r="519" spans="20:48" x14ac:dyDescent="0.25">
      <c r="T519" s="94"/>
      <c r="AN519" s="95"/>
      <c r="AO519" s="95"/>
      <c r="AP519" s="95"/>
      <c r="AQ519" s="95"/>
      <c r="AR519" s="95"/>
      <c r="AS519" s="95"/>
      <c r="AT519"/>
      <c r="AU519"/>
      <c r="AV519"/>
    </row>
    <row r="520" spans="20:48" x14ac:dyDescent="0.25">
      <c r="T520" s="94"/>
      <c r="AN520" s="95"/>
      <c r="AO520" s="95"/>
      <c r="AP520" s="95"/>
      <c r="AQ520" s="95"/>
      <c r="AR520" s="95"/>
      <c r="AS520" s="95"/>
      <c r="AT520"/>
      <c r="AU520"/>
      <c r="AV520"/>
    </row>
    <row r="521" spans="20:48" x14ac:dyDescent="0.25">
      <c r="T521" s="94"/>
      <c r="AN521" s="95"/>
      <c r="AO521" s="95"/>
      <c r="AP521" s="95"/>
      <c r="AQ521" s="95"/>
      <c r="AR521" s="95"/>
      <c r="AS521" s="95"/>
      <c r="AT521"/>
      <c r="AU521"/>
      <c r="AV521"/>
    </row>
    <row r="522" spans="20:48" x14ac:dyDescent="0.25">
      <c r="T522" s="94"/>
      <c r="AN522" s="95"/>
      <c r="AO522" s="95"/>
      <c r="AP522" s="95"/>
      <c r="AQ522" s="95"/>
      <c r="AR522" s="95"/>
      <c r="AS522" s="95"/>
      <c r="AT522"/>
      <c r="AU522"/>
      <c r="AV522"/>
    </row>
    <row r="523" spans="20:48" x14ac:dyDescent="0.25">
      <c r="T523" s="94"/>
      <c r="AN523" s="95"/>
      <c r="AO523" s="95"/>
      <c r="AP523" s="95"/>
      <c r="AQ523" s="95"/>
      <c r="AR523" s="95"/>
      <c r="AS523" s="95"/>
      <c r="AT523"/>
      <c r="AU523"/>
      <c r="AV523"/>
    </row>
    <row r="524" spans="20:48" x14ac:dyDescent="0.25">
      <c r="T524" s="94"/>
      <c r="AN524" s="95"/>
      <c r="AO524" s="95"/>
      <c r="AP524" s="95"/>
      <c r="AQ524" s="95"/>
      <c r="AR524" s="95"/>
      <c r="AS524" s="95"/>
      <c r="AT524"/>
      <c r="AU524"/>
      <c r="AV524"/>
    </row>
    <row r="525" spans="20:48" x14ac:dyDescent="0.25">
      <c r="T525" s="94"/>
      <c r="AN525" s="95"/>
      <c r="AO525" s="95"/>
      <c r="AP525" s="95"/>
      <c r="AQ525" s="95"/>
      <c r="AR525" s="95"/>
      <c r="AS525" s="95"/>
      <c r="AT525"/>
      <c r="AU525"/>
      <c r="AV525"/>
    </row>
    <row r="526" spans="20:48" x14ac:dyDescent="0.25">
      <c r="T526" s="94"/>
      <c r="AN526" s="95"/>
      <c r="AO526" s="95"/>
      <c r="AP526" s="95"/>
      <c r="AQ526" s="95"/>
      <c r="AR526" s="95"/>
      <c r="AS526" s="95"/>
      <c r="AT526"/>
      <c r="AU526"/>
      <c r="AV526"/>
    </row>
    <row r="527" spans="20:48" x14ac:dyDescent="0.25">
      <c r="T527" s="94"/>
      <c r="AN527" s="95"/>
      <c r="AO527" s="95"/>
      <c r="AP527" s="95"/>
      <c r="AQ527" s="95"/>
      <c r="AR527" s="95"/>
      <c r="AS527" s="95"/>
      <c r="AT527"/>
      <c r="AU527"/>
      <c r="AV527"/>
    </row>
    <row r="528" spans="20:48" x14ac:dyDescent="0.25">
      <c r="T528" s="94"/>
      <c r="AN528" s="95"/>
      <c r="AO528" s="95"/>
      <c r="AP528" s="95"/>
      <c r="AQ528" s="95"/>
      <c r="AR528" s="95"/>
      <c r="AS528" s="95"/>
      <c r="AT528"/>
      <c r="AU528"/>
      <c r="AV528"/>
    </row>
    <row r="529" spans="20:48" x14ac:dyDescent="0.25">
      <c r="T529" s="94"/>
      <c r="AN529" s="95"/>
      <c r="AO529" s="95"/>
      <c r="AP529" s="95"/>
      <c r="AQ529" s="95"/>
      <c r="AR529" s="95"/>
      <c r="AS529" s="95"/>
      <c r="AT529"/>
      <c r="AU529"/>
      <c r="AV529"/>
    </row>
    <row r="530" spans="20:48" x14ac:dyDescent="0.25">
      <c r="T530" s="94"/>
      <c r="AN530" s="95"/>
      <c r="AO530" s="95"/>
      <c r="AP530" s="95"/>
      <c r="AQ530" s="95"/>
      <c r="AR530" s="95"/>
      <c r="AS530" s="95"/>
      <c r="AT530"/>
      <c r="AU530"/>
      <c r="AV530"/>
    </row>
    <row r="531" spans="20:48" x14ac:dyDescent="0.25">
      <c r="T531" s="94"/>
      <c r="AN531" s="95"/>
      <c r="AO531" s="95"/>
      <c r="AP531" s="95"/>
      <c r="AQ531" s="95"/>
      <c r="AR531" s="95"/>
      <c r="AS531" s="95"/>
      <c r="AT531"/>
      <c r="AU531"/>
      <c r="AV531"/>
    </row>
    <row r="532" spans="20:48" x14ac:dyDescent="0.25">
      <c r="T532" s="94"/>
      <c r="AN532" s="95"/>
      <c r="AO532" s="95"/>
      <c r="AP532" s="95"/>
      <c r="AQ532" s="95"/>
      <c r="AR532" s="95"/>
      <c r="AS532" s="95"/>
      <c r="AT532"/>
      <c r="AU532"/>
      <c r="AV532"/>
    </row>
    <row r="533" spans="20:48" x14ac:dyDescent="0.25">
      <c r="T533" s="94"/>
      <c r="AN533" s="95"/>
      <c r="AO533" s="95"/>
      <c r="AP533" s="95"/>
      <c r="AQ533" s="95"/>
      <c r="AR533" s="95"/>
      <c r="AS533" s="95"/>
      <c r="AT533"/>
      <c r="AU533"/>
      <c r="AV533"/>
    </row>
    <row r="534" spans="20:48" x14ac:dyDescent="0.25">
      <c r="T534" s="94"/>
      <c r="AN534" s="95"/>
      <c r="AO534" s="95"/>
      <c r="AP534" s="95"/>
      <c r="AQ534" s="95"/>
      <c r="AR534" s="95"/>
      <c r="AS534" s="95"/>
      <c r="AT534"/>
      <c r="AU534"/>
      <c r="AV534"/>
    </row>
    <row r="535" spans="20:48" x14ac:dyDescent="0.25">
      <c r="T535" s="94"/>
      <c r="AN535" s="95"/>
      <c r="AO535" s="95"/>
      <c r="AP535" s="95"/>
      <c r="AQ535" s="95"/>
      <c r="AR535" s="95"/>
      <c r="AS535" s="95"/>
      <c r="AT535"/>
      <c r="AU535"/>
      <c r="AV535"/>
    </row>
    <row r="536" spans="20:48" x14ac:dyDescent="0.25">
      <c r="T536" s="94"/>
      <c r="AN536" s="95"/>
      <c r="AO536" s="95"/>
      <c r="AP536" s="95"/>
      <c r="AQ536" s="95"/>
      <c r="AR536" s="95"/>
      <c r="AS536" s="95"/>
      <c r="AT536"/>
      <c r="AU536"/>
      <c r="AV536"/>
    </row>
    <row r="537" spans="20:48" x14ac:dyDescent="0.25">
      <c r="T537" s="94"/>
      <c r="AN537" s="95"/>
      <c r="AO537" s="95"/>
      <c r="AP537" s="95"/>
      <c r="AQ537" s="95"/>
      <c r="AR537" s="95"/>
      <c r="AS537" s="95"/>
      <c r="AT537"/>
      <c r="AU537"/>
      <c r="AV537"/>
    </row>
    <row r="538" spans="20:48" x14ac:dyDescent="0.25">
      <c r="T538" s="94"/>
      <c r="AN538" s="95"/>
      <c r="AO538" s="95"/>
      <c r="AP538" s="95"/>
      <c r="AQ538" s="95"/>
      <c r="AR538" s="95"/>
      <c r="AS538" s="95"/>
      <c r="AT538"/>
      <c r="AU538"/>
      <c r="AV538"/>
    </row>
    <row r="539" spans="20:48" x14ac:dyDescent="0.25">
      <c r="T539" s="94"/>
      <c r="AN539" s="95"/>
      <c r="AO539" s="95"/>
      <c r="AP539" s="95"/>
      <c r="AQ539" s="95"/>
      <c r="AR539" s="95"/>
      <c r="AS539" s="95"/>
      <c r="AT539"/>
      <c r="AU539"/>
      <c r="AV539"/>
    </row>
    <row r="540" spans="20:48" x14ac:dyDescent="0.25">
      <c r="T540" s="94"/>
      <c r="AN540" s="95"/>
      <c r="AO540" s="95"/>
      <c r="AP540" s="95"/>
      <c r="AQ540" s="95"/>
      <c r="AR540" s="95"/>
      <c r="AS540" s="95"/>
      <c r="AT540"/>
      <c r="AU540"/>
      <c r="AV540"/>
    </row>
    <row r="541" spans="20:48" x14ac:dyDescent="0.25">
      <c r="T541" s="94"/>
      <c r="AN541" s="95"/>
      <c r="AO541" s="95"/>
      <c r="AP541" s="95"/>
      <c r="AQ541" s="95"/>
      <c r="AR541" s="95"/>
      <c r="AS541" s="95"/>
      <c r="AT541"/>
      <c r="AU541"/>
      <c r="AV541"/>
    </row>
    <row r="542" spans="20:48" x14ac:dyDescent="0.25">
      <c r="T542" s="94"/>
      <c r="AN542" s="95"/>
      <c r="AO542" s="95"/>
      <c r="AP542" s="95"/>
      <c r="AQ542" s="95"/>
      <c r="AR542" s="95"/>
      <c r="AS542" s="95"/>
      <c r="AT542"/>
      <c r="AU542"/>
      <c r="AV542"/>
    </row>
    <row r="543" spans="20:48" x14ac:dyDescent="0.25">
      <c r="T543" s="94"/>
      <c r="AN543" s="95"/>
      <c r="AO543" s="95"/>
      <c r="AP543" s="95"/>
      <c r="AQ543" s="95"/>
      <c r="AR543" s="95"/>
      <c r="AS543" s="95"/>
      <c r="AT543"/>
      <c r="AU543"/>
      <c r="AV543"/>
    </row>
    <row r="544" spans="20:48" x14ac:dyDescent="0.25">
      <c r="T544" s="94"/>
      <c r="AN544" s="95"/>
      <c r="AO544" s="95"/>
      <c r="AP544" s="95"/>
      <c r="AQ544" s="95"/>
      <c r="AR544" s="95"/>
      <c r="AS544" s="95"/>
      <c r="AT544"/>
      <c r="AU544"/>
      <c r="AV544"/>
    </row>
    <row r="545" spans="20:48" x14ac:dyDescent="0.25">
      <c r="T545" s="94"/>
      <c r="AN545" s="95"/>
      <c r="AO545" s="95"/>
      <c r="AP545" s="95"/>
      <c r="AQ545" s="95"/>
      <c r="AR545" s="95"/>
      <c r="AS545" s="95"/>
      <c r="AT545"/>
      <c r="AU545"/>
      <c r="AV545"/>
    </row>
    <row r="546" spans="20:48" x14ac:dyDescent="0.25">
      <c r="T546" s="94"/>
      <c r="AN546" s="95"/>
      <c r="AO546" s="95"/>
      <c r="AP546" s="95"/>
      <c r="AQ546" s="95"/>
      <c r="AR546" s="95"/>
      <c r="AS546" s="95"/>
      <c r="AT546"/>
      <c r="AU546"/>
      <c r="AV546"/>
    </row>
    <row r="547" spans="20:48" x14ac:dyDescent="0.25">
      <c r="T547" s="94"/>
      <c r="AN547" s="95"/>
      <c r="AO547" s="95"/>
      <c r="AP547" s="95"/>
      <c r="AQ547" s="95"/>
      <c r="AR547" s="95"/>
      <c r="AS547" s="95"/>
      <c r="AT547"/>
      <c r="AU547"/>
      <c r="AV547"/>
    </row>
    <row r="548" spans="20:48" x14ac:dyDescent="0.25">
      <c r="T548" s="94"/>
      <c r="AN548" s="95"/>
      <c r="AO548" s="95"/>
      <c r="AP548" s="95"/>
      <c r="AQ548" s="95"/>
      <c r="AR548" s="95"/>
      <c r="AS548" s="95"/>
      <c r="AT548"/>
      <c r="AU548"/>
      <c r="AV548"/>
    </row>
    <row r="549" spans="20:48" x14ac:dyDescent="0.25">
      <c r="T549" s="94"/>
      <c r="AN549" s="95"/>
      <c r="AO549" s="95"/>
      <c r="AP549" s="95"/>
      <c r="AQ549" s="95"/>
      <c r="AR549" s="95"/>
      <c r="AS549" s="95"/>
      <c r="AT549"/>
      <c r="AU549"/>
      <c r="AV549"/>
    </row>
    <row r="550" spans="20:48" x14ac:dyDescent="0.25">
      <c r="T550" s="94"/>
      <c r="AN550" s="95"/>
      <c r="AO550" s="95"/>
      <c r="AP550" s="95"/>
      <c r="AQ550" s="95"/>
      <c r="AR550" s="95"/>
      <c r="AS550" s="95"/>
      <c r="AT550"/>
      <c r="AU550"/>
      <c r="AV550"/>
    </row>
    <row r="551" spans="20:48" x14ac:dyDescent="0.25">
      <c r="T551" s="94"/>
      <c r="AN551" s="95"/>
      <c r="AO551" s="95"/>
      <c r="AP551" s="95"/>
      <c r="AQ551" s="95"/>
      <c r="AR551" s="95"/>
      <c r="AS551" s="95"/>
      <c r="AT551"/>
      <c r="AU551"/>
      <c r="AV551"/>
    </row>
    <row r="552" spans="20:48" x14ac:dyDescent="0.25">
      <c r="T552" s="94"/>
      <c r="AN552" s="95"/>
      <c r="AO552" s="95"/>
      <c r="AP552" s="95"/>
      <c r="AQ552" s="95"/>
      <c r="AR552" s="95"/>
      <c r="AS552" s="95"/>
      <c r="AT552"/>
      <c r="AU552"/>
      <c r="AV552"/>
    </row>
    <row r="553" spans="20:48" x14ac:dyDescent="0.25">
      <c r="T553" s="94"/>
      <c r="AN553" s="95"/>
      <c r="AO553" s="95"/>
      <c r="AP553" s="95"/>
      <c r="AQ553" s="95"/>
      <c r="AR553" s="95"/>
      <c r="AS553" s="95"/>
      <c r="AT553"/>
      <c r="AU553"/>
      <c r="AV553"/>
    </row>
    <row r="554" spans="20:48" x14ac:dyDescent="0.25">
      <c r="T554" s="94"/>
      <c r="AN554" s="95"/>
      <c r="AO554" s="95"/>
      <c r="AP554" s="95"/>
      <c r="AQ554" s="95"/>
      <c r="AR554" s="95"/>
      <c r="AS554" s="95"/>
      <c r="AT554"/>
      <c r="AU554"/>
      <c r="AV554"/>
    </row>
    <row r="555" spans="20:48" x14ac:dyDescent="0.25">
      <c r="T555" s="94"/>
      <c r="AN555" s="95"/>
      <c r="AO555" s="95"/>
      <c r="AP555" s="95"/>
      <c r="AQ555" s="95"/>
      <c r="AR555" s="95"/>
      <c r="AS555" s="95"/>
      <c r="AT555"/>
      <c r="AU555"/>
      <c r="AV555"/>
    </row>
    <row r="556" spans="20:48" x14ac:dyDescent="0.25">
      <c r="T556" s="94"/>
      <c r="AN556" s="95"/>
      <c r="AO556" s="95"/>
      <c r="AP556" s="95"/>
      <c r="AQ556" s="95"/>
      <c r="AR556" s="95"/>
      <c r="AS556" s="95"/>
      <c r="AT556"/>
      <c r="AU556"/>
      <c r="AV556"/>
    </row>
    <row r="557" spans="20:48" x14ac:dyDescent="0.25">
      <c r="T557" s="94"/>
      <c r="AN557" s="95"/>
      <c r="AO557" s="95"/>
      <c r="AP557" s="95"/>
      <c r="AQ557" s="95"/>
      <c r="AR557" s="95"/>
      <c r="AS557" s="95"/>
      <c r="AT557"/>
      <c r="AU557"/>
      <c r="AV557"/>
    </row>
    <row r="558" spans="20:48" x14ac:dyDescent="0.25">
      <c r="T558" s="94"/>
      <c r="AN558" s="95"/>
      <c r="AO558" s="95"/>
      <c r="AP558" s="95"/>
      <c r="AQ558" s="95"/>
      <c r="AR558" s="95"/>
      <c r="AS558" s="95"/>
      <c r="AT558"/>
      <c r="AU558"/>
      <c r="AV558"/>
    </row>
    <row r="559" spans="20:48" x14ac:dyDescent="0.25">
      <c r="T559" s="94"/>
      <c r="AN559" s="95"/>
      <c r="AO559" s="95"/>
      <c r="AP559" s="95"/>
      <c r="AQ559" s="95"/>
      <c r="AR559" s="95"/>
      <c r="AS559" s="95"/>
      <c r="AT559"/>
      <c r="AU559"/>
      <c r="AV559"/>
    </row>
    <row r="560" spans="20:48" x14ac:dyDescent="0.25">
      <c r="T560" s="94"/>
      <c r="AN560" s="95"/>
      <c r="AO560" s="95"/>
      <c r="AP560" s="95"/>
      <c r="AQ560" s="95"/>
      <c r="AR560" s="95"/>
      <c r="AS560" s="95"/>
      <c r="AT560"/>
      <c r="AU560"/>
      <c r="AV560"/>
    </row>
    <row r="561" spans="20:48" x14ac:dyDescent="0.25">
      <c r="T561" s="94"/>
      <c r="AN561" s="95"/>
      <c r="AO561" s="95"/>
      <c r="AP561" s="95"/>
      <c r="AQ561" s="95"/>
      <c r="AR561" s="95"/>
      <c r="AS561" s="95"/>
      <c r="AT561"/>
      <c r="AU561"/>
      <c r="AV561"/>
    </row>
    <row r="562" spans="20:48" x14ac:dyDescent="0.25">
      <c r="T562" s="94"/>
      <c r="AN562" s="95"/>
      <c r="AO562" s="95"/>
      <c r="AP562" s="95"/>
      <c r="AQ562" s="95"/>
      <c r="AR562" s="95"/>
      <c r="AS562" s="95"/>
      <c r="AT562"/>
      <c r="AU562"/>
      <c r="AV562"/>
    </row>
    <row r="563" spans="20:48" x14ac:dyDescent="0.25">
      <c r="T563" s="94"/>
      <c r="AN563" s="95"/>
      <c r="AO563" s="95"/>
      <c r="AP563" s="95"/>
      <c r="AQ563" s="95"/>
      <c r="AR563" s="95"/>
      <c r="AS563" s="95"/>
      <c r="AT563"/>
      <c r="AU563"/>
      <c r="AV563"/>
    </row>
    <row r="564" spans="20:48" x14ac:dyDescent="0.25">
      <c r="T564" s="94"/>
      <c r="AN564" s="95"/>
      <c r="AO564" s="95"/>
      <c r="AP564" s="95"/>
      <c r="AQ564" s="95"/>
      <c r="AR564" s="95"/>
      <c r="AS564" s="95"/>
      <c r="AT564"/>
      <c r="AU564"/>
      <c r="AV564"/>
    </row>
    <row r="565" spans="20:48" x14ac:dyDescent="0.25">
      <c r="T565" s="94"/>
      <c r="AN565" s="95"/>
      <c r="AO565" s="95"/>
      <c r="AP565" s="95"/>
      <c r="AQ565" s="95"/>
      <c r="AR565" s="95"/>
      <c r="AS565" s="95"/>
      <c r="AT565"/>
      <c r="AU565"/>
      <c r="AV565"/>
    </row>
    <row r="566" spans="20:48" x14ac:dyDescent="0.25">
      <c r="T566" s="94"/>
      <c r="AN566" s="95"/>
      <c r="AO566" s="95"/>
      <c r="AP566" s="95"/>
      <c r="AQ566" s="95"/>
      <c r="AR566" s="95"/>
      <c r="AS566" s="95"/>
      <c r="AT566"/>
      <c r="AU566"/>
      <c r="AV566"/>
    </row>
    <row r="567" spans="20:48" x14ac:dyDescent="0.25">
      <c r="T567" s="94"/>
      <c r="AN567" s="95"/>
      <c r="AO567" s="95"/>
      <c r="AP567" s="95"/>
      <c r="AQ567" s="95"/>
      <c r="AR567" s="95"/>
      <c r="AS567" s="95"/>
      <c r="AT567"/>
      <c r="AU567"/>
      <c r="AV567"/>
    </row>
    <row r="568" spans="20:48" x14ac:dyDescent="0.25">
      <c r="T568" s="94"/>
      <c r="AN568" s="95"/>
      <c r="AO568" s="95"/>
      <c r="AP568" s="95"/>
      <c r="AQ568" s="95"/>
      <c r="AR568" s="95"/>
      <c r="AS568" s="95"/>
      <c r="AT568"/>
      <c r="AU568"/>
      <c r="AV568"/>
    </row>
    <row r="569" spans="20:48" x14ac:dyDescent="0.25">
      <c r="T569" s="94"/>
      <c r="AN569" s="95"/>
      <c r="AO569" s="95"/>
      <c r="AP569" s="95"/>
      <c r="AQ569" s="95"/>
      <c r="AR569" s="95"/>
      <c r="AS569" s="95"/>
      <c r="AT569"/>
      <c r="AU569"/>
      <c r="AV569"/>
    </row>
    <row r="570" spans="20:48" x14ac:dyDescent="0.25">
      <c r="T570" s="94"/>
      <c r="AN570" s="95"/>
      <c r="AO570" s="95"/>
      <c r="AP570" s="95"/>
      <c r="AQ570" s="95"/>
      <c r="AR570" s="95"/>
      <c r="AS570" s="95"/>
      <c r="AT570"/>
      <c r="AU570"/>
      <c r="AV570"/>
    </row>
    <row r="571" spans="20:48" x14ac:dyDescent="0.25">
      <c r="T571" s="94"/>
      <c r="AN571" s="95"/>
      <c r="AO571" s="95"/>
      <c r="AP571" s="95"/>
      <c r="AQ571" s="95"/>
      <c r="AR571" s="95"/>
      <c r="AS571" s="95"/>
      <c r="AT571"/>
      <c r="AU571"/>
      <c r="AV571"/>
    </row>
    <row r="572" spans="20:48" x14ac:dyDescent="0.25">
      <c r="T572" s="94"/>
      <c r="AN572" s="95"/>
      <c r="AO572" s="95"/>
      <c r="AP572" s="95"/>
      <c r="AQ572" s="95"/>
      <c r="AR572" s="95"/>
      <c r="AS572" s="95"/>
      <c r="AT572"/>
      <c r="AU572"/>
      <c r="AV572"/>
    </row>
    <row r="573" spans="20:48" x14ac:dyDescent="0.25">
      <c r="T573" s="94"/>
      <c r="AN573" s="95"/>
      <c r="AO573" s="95"/>
      <c r="AP573" s="95"/>
      <c r="AQ573" s="95"/>
      <c r="AR573" s="95"/>
      <c r="AS573" s="95"/>
      <c r="AT573"/>
      <c r="AU573"/>
      <c r="AV573"/>
    </row>
    <row r="574" spans="20:48" x14ac:dyDescent="0.25">
      <c r="T574" s="94"/>
      <c r="AN574" s="95"/>
      <c r="AO574" s="95"/>
      <c r="AP574" s="95"/>
      <c r="AQ574" s="95"/>
      <c r="AR574" s="95"/>
      <c r="AS574" s="95"/>
      <c r="AT574"/>
      <c r="AU574"/>
      <c r="AV574"/>
    </row>
    <row r="575" spans="20:48" x14ac:dyDescent="0.25">
      <c r="T575" s="94"/>
      <c r="AN575" s="95"/>
      <c r="AO575" s="95"/>
      <c r="AP575" s="95"/>
      <c r="AQ575" s="95"/>
      <c r="AR575" s="95"/>
      <c r="AS575" s="95"/>
      <c r="AT575"/>
      <c r="AU575"/>
      <c r="AV575"/>
    </row>
    <row r="576" spans="20:48" x14ac:dyDescent="0.25">
      <c r="T576" s="94"/>
      <c r="AN576" s="95"/>
      <c r="AO576" s="95"/>
      <c r="AP576" s="95"/>
      <c r="AQ576" s="95"/>
      <c r="AR576" s="95"/>
      <c r="AS576" s="95"/>
      <c r="AT576"/>
      <c r="AU576"/>
      <c r="AV576"/>
    </row>
    <row r="577" spans="20:48" x14ac:dyDescent="0.25">
      <c r="T577" s="94"/>
      <c r="AN577" s="95"/>
      <c r="AO577" s="95"/>
      <c r="AP577" s="95"/>
      <c r="AQ577" s="95"/>
      <c r="AR577" s="95"/>
      <c r="AS577" s="95"/>
      <c r="AT577"/>
      <c r="AU577"/>
      <c r="AV577"/>
    </row>
    <row r="578" spans="20:48" x14ac:dyDescent="0.25">
      <c r="T578" s="94"/>
      <c r="AN578" s="95"/>
      <c r="AO578" s="95"/>
      <c r="AP578" s="95"/>
      <c r="AQ578" s="95"/>
      <c r="AR578" s="95"/>
      <c r="AS578" s="95"/>
      <c r="AT578"/>
      <c r="AU578"/>
      <c r="AV578"/>
    </row>
    <row r="579" spans="20:48" x14ac:dyDescent="0.25">
      <c r="T579" s="94"/>
      <c r="AN579" s="95"/>
      <c r="AO579" s="95"/>
      <c r="AP579" s="95"/>
      <c r="AQ579" s="95"/>
      <c r="AR579" s="95"/>
      <c r="AS579" s="95"/>
      <c r="AT579"/>
      <c r="AU579"/>
      <c r="AV579"/>
    </row>
    <row r="580" spans="20:48" x14ac:dyDescent="0.25">
      <c r="T580" s="94"/>
      <c r="AN580" s="95"/>
      <c r="AO580" s="95"/>
      <c r="AP580" s="95"/>
      <c r="AQ580" s="95"/>
      <c r="AR580" s="95"/>
      <c r="AS580" s="95"/>
      <c r="AT580"/>
      <c r="AU580"/>
      <c r="AV580"/>
    </row>
    <row r="581" spans="20:48" x14ac:dyDescent="0.25">
      <c r="T581" s="94"/>
      <c r="AN581" s="95"/>
      <c r="AO581" s="95"/>
      <c r="AP581" s="95"/>
      <c r="AQ581" s="95"/>
      <c r="AR581" s="95"/>
      <c r="AS581" s="95"/>
      <c r="AT581"/>
      <c r="AU581"/>
      <c r="AV581"/>
    </row>
    <row r="582" spans="20:48" x14ac:dyDescent="0.25">
      <c r="T582" s="94"/>
      <c r="AN582" s="95"/>
      <c r="AO582" s="95"/>
      <c r="AP582" s="95"/>
      <c r="AQ582" s="95"/>
      <c r="AR582" s="95"/>
      <c r="AS582" s="95"/>
      <c r="AT582"/>
      <c r="AU582"/>
      <c r="AV582"/>
    </row>
    <row r="583" spans="20:48" x14ac:dyDescent="0.25">
      <c r="T583" s="94"/>
      <c r="AN583" s="95"/>
      <c r="AO583" s="95"/>
      <c r="AP583" s="95"/>
      <c r="AQ583" s="95"/>
      <c r="AR583" s="95"/>
      <c r="AS583" s="95"/>
      <c r="AT583"/>
      <c r="AU583"/>
      <c r="AV583"/>
    </row>
    <row r="584" spans="20:48" x14ac:dyDescent="0.25">
      <c r="T584" s="94"/>
      <c r="AN584" s="95"/>
      <c r="AO584" s="95"/>
      <c r="AP584" s="95"/>
      <c r="AQ584" s="95"/>
      <c r="AR584" s="95"/>
      <c r="AS584" s="95"/>
      <c r="AT584"/>
      <c r="AU584"/>
      <c r="AV584"/>
    </row>
    <row r="585" spans="20:48" x14ac:dyDescent="0.25">
      <c r="T585" s="94"/>
      <c r="AN585" s="95"/>
      <c r="AO585" s="95"/>
      <c r="AP585" s="95"/>
      <c r="AQ585" s="95"/>
      <c r="AR585" s="95"/>
      <c r="AS585" s="95"/>
      <c r="AT585"/>
      <c r="AU585"/>
      <c r="AV585"/>
    </row>
    <row r="586" spans="20:48" x14ac:dyDescent="0.25">
      <c r="T586" s="94"/>
      <c r="AN586" s="95"/>
      <c r="AO586" s="95"/>
      <c r="AP586" s="95"/>
      <c r="AQ586" s="95"/>
      <c r="AR586" s="95"/>
      <c r="AS586" s="95"/>
      <c r="AT586"/>
      <c r="AU586"/>
      <c r="AV586"/>
    </row>
    <row r="587" spans="20:48" x14ac:dyDescent="0.25">
      <c r="T587" s="94"/>
      <c r="AN587" s="95"/>
      <c r="AO587" s="95"/>
      <c r="AP587" s="95"/>
      <c r="AQ587" s="95"/>
      <c r="AR587" s="95"/>
      <c r="AS587" s="95"/>
      <c r="AT587"/>
      <c r="AU587"/>
      <c r="AV587"/>
    </row>
    <row r="588" spans="20:48" x14ac:dyDescent="0.25">
      <c r="T588" s="94"/>
      <c r="AN588" s="95"/>
      <c r="AO588" s="95"/>
      <c r="AP588" s="95"/>
      <c r="AQ588" s="95"/>
      <c r="AR588" s="95"/>
      <c r="AS588" s="95"/>
      <c r="AT588"/>
      <c r="AU588"/>
      <c r="AV588"/>
    </row>
    <row r="589" spans="20:48" x14ac:dyDescent="0.25">
      <c r="T589" s="94"/>
      <c r="AN589" s="95"/>
      <c r="AO589" s="95"/>
      <c r="AP589" s="95"/>
      <c r="AQ589" s="95"/>
      <c r="AR589" s="95"/>
      <c r="AS589" s="95"/>
      <c r="AT589"/>
      <c r="AU589"/>
      <c r="AV589"/>
    </row>
    <row r="590" spans="20:48" x14ac:dyDescent="0.25">
      <c r="T590" s="94"/>
      <c r="AN590" s="95"/>
      <c r="AO590" s="95"/>
      <c r="AP590" s="95"/>
      <c r="AQ590" s="95"/>
      <c r="AR590" s="95"/>
      <c r="AS590" s="95"/>
      <c r="AT590"/>
      <c r="AU590"/>
      <c r="AV590"/>
    </row>
    <row r="591" spans="20:48" x14ac:dyDescent="0.25">
      <c r="T591" s="94"/>
      <c r="AN591" s="95"/>
      <c r="AO591" s="95"/>
      <c r="AP591" s="95"/>
      <c r="AQ591" s="95"/>
      <c r="AR591" s="95"/>
      <c r="AS591" s="95"/>
      <c r="AT591"/>
      <c r="AU591"/>
      <c r="AV591"/>
    </row>
    <row r="592" spans="20:48" x14ac:dyDescent="0.25">
      <c r="T592" s="94"/>
      <c r="AN592" s="95"/>
      <c r="AO592" s="95"/>
      <c r="AP592" s="95"/>
      <c r="AQ592" s="95"/>
      <c r="AR592" s="95"/>
      <c r="AS592" s="95"/>
      <c r="AT592"/>
      <c r="AU592"/>
      <c r="AV592"/>
    </row>
    <row r="593" spans="20:48" x14ac:dyDescent="0.25">
      <c r="T593" s="94"/>
      <c r="AN593" s="95"/>
      <c r="AO593" s="95"/>
      <c r="AP593" s="95"/>
      <c r="AQ593" s="95"/>
      <c r="AR593" s="95"/>
      <c r="AS593" s="95"/>
      <c r="AT593"/>
      <c r="AU593"/>
      <c r="AV593"/>
    </row>
    <row r="594" spans="20:48" x14ac:dyDescent="0.25">
      <c r="T594" s="94"/>
      <c r="AN594" s="95"/>
      <c r="AO594" s="95"/>
      <c r="AP594" s="95"/>
      <c r="AQ594" s="95"/>
      <c r="AR594" s="95"/>
      <c r="AS594" s="95"/>
      <c r="AT594"/>
      <c r="AU594"/>
      <c r="AV594"/>
    </row>
    <row r="595" spans="20:48" x14ac:dyDescent="0.25">
      <c r="T595" s="94"/>
      <c r="AN595" s="95"/>
      <c r="AO595" s="95"/>
      <c r="AP595" s="95"/>
      <c r="AQ595" s="95"/>
      <c r="AR595" s="95"/>
      <c r="AS595" s="95"/>
      <c r="AT595"/>
      <c r="AU595"/>
      <c r="AV595"/>
    </row>
    <row r="596" spans="20:48" x14ac:dyDescent="0.25">
      <c r="T596" s="94"/>
      <c r="AN596" s="95"/>
      <c r="AO596" s="95"/>
      <c r="AP596" s="95"/>
      <c r="AQ596" s="95"/>
      <c r="AR596" s="95"/>
      <c r="AS596" s="95"/>
      <c r="AT596"/>
      <c r="AU596"/>
      <c r="AV596"/>
    </row>
    <row r="597" spans="20:48" x14ac:dyDescent="0.25">
      <c r="T597" s="94"/>
      <c r="AN597" s="95"/>
      <c r="AO597" s="95"/>
      <c r="AP597" s="95"/>
      <c r="AQ597" s="95"/>
      <c r="AR597" s="95"/>
      <c r="AS597" s="95"/>
      <c r="AT597"/>
      <c r="AU597"/>
      <c r="AV597"/>
    </row>
    <row r="598" spans="20:48" x14ac:dyDescent="0.25">
      <c r="T598" s="94"/>
      <c r="AN598" s="95"/>
      <c r="AO598" s="95"/>
      <c r="AP598" s="95"/>
      <c r="AQ598" s="95"/>
      <c r="AR598" s="95"/>
      <c r="AS598" s="95"/>
      <c r="AT598"/>
      <c r="AU598"/>
      <c r="AV598"/>
    </row>
    <row r="599" spans="20:48" x14ac:dyDescent="0.25">
      <c r="T599" s="94"/>
      <c r="AN599" s="95"/>
      <c r="AO599" s="95"/>
      <c r="AP599" s="95"/>
      <c r="AQ599" s="95"/>
      <c r="AR599" s="95"/>
      <c r="AS599" s="95"/>
      <c r="AT599"/>
      <c r="AU599"/>
      <c r="AV599"/>
    </row>
    <row r="600" spans="20:48" x14ac:dyDescent="0.25">
      <c r="T600" s="94"/>
      <c r="AN600" s="95"/>
      <c r="AO600" s="95"/>
      <c r="AP600" s="95"/>
      <c r="AQ600" s="95"/>
      <c r="AR600" s="95"/>
      <c r="AS600" s="95"/>
      <c r="AT600"/>
      <c r="AU600"/>
      <c r="AV600"/>
    </row>
    <row r="601" spans="20:48" x14ac:dyDescent="0.25">
      <c r="T601" s="94"/>
      <c r="AN601" s="95"/>
      <c r="AO601" s="95"/>
      <c r="AP601" s="95"/>
      <c r="AQ601" s="95"/>
      <c r="AR601" s="95"/>
      <c r="AS601" s="95"/>
      <c r="AT601"/>
      <c r="AU601"/>
      <c r="AV601"/>
    </row>
    <row r="602" spans="20:48" x14ac:dyDescent="0.25">
      <c r="T602" s="94"/>
      <c r="AN602" s="95"/>
      <c r="AO602" s="95"/>
      <c r="AP602" s="95"/>
      <c r="AQ602" s="95"/>
      <c r="AR602" s="95"/>
      <c r="AS602" s="95"/>
      <c r="AT602"/>
      <c r="AU602"/>
      <c r="AV602"/>
    </row>
    <row r="603" spans="20:48" x14ac:dyDescent="0.25">
      <c r="T603" s="94"/>
      <c r="AN603" s="95"/>
      <c r="AO603" s="95"/>
      <c r="AP603" s="95"/>
      <c r="AQ603" s="95"/>
      <c r="AR603" s="95"/>
      <c r="AS603" s="95"/>
      <c r="AT603"/>
      <c r="AU603"/>
      <c r="AV603"/>
    </row>
    <row r="604" spans="20:48" x14ac:dyDescent="0.25">
      <c r="T604" s="94"/>
      <c r="AN604" s="95"/>
      <c r="AO604" s="95"/>
      <c r="AP604" s="95"/>
      <c r="AQ604" s="95"/>
      <c r="AR604" s="95"/>
      <c r="AS604" s="95"/>
      <c r="AT604"/>
      <c r="AU604"/>
      <c r="AV604"/>
    </row>
    <row r="605" spans="20:48" x14ac:dyDescent="0.25">
      <c r="T605" s="94"/>
      <c r="AN605" s="95"/>
      <c r="AO605" s="95"/>
      <c r="AP605" s="95"/>
      <c r="AQ605" s="95"/>
      <c r="AR605" s="95"/>
      <c r="AS605" s="95"/>
      <c r="AT605"/>
      <c r="AU605"/>
      <c r="AV605"/>
    </row>
    <row r="606" spans="20:48" x14ac:dyDescent="0.25">
      <c r="T606" s="94"/>
      <c r="AN606" s="95"/>
      <c r="AO606" s="95"/>
      <c r="AP606" s="95"/>
      <c r="AQ606" s="95"/>
      <c r="AR606" s="95"/>
      <c r="AS606" s="95"/>
      <c r="AT606"/>
      <c r="AU606"/>
      <c r="AV606"/>
    </row>
    <row r="607" spans="20:48" x14ac:dyDescent="0.25">
      <c r="T607" s="94"/>
      <c r="AN607" s="95"/>
      <c r="AO607" s="95"/>
      <c r="AP607" s="95"/>
      <c r="AQ607" s="95"/>
      <c r="AR607" s="95"/>
      <c r="AS607" s="95"/>
      <c r="AT607"/>
      <c r="AU607"/>
      <c r="AV607"/>
    </row>
    <row r="608" spans="20:48" x14ac:dyDescent="0.25">
      <c r="T608" s="94"/>
      <c r="AN608" s="95"/>
      <c r="AO608" s="95"/>
      <c r="AP608" s="95"/>
      <c r="AQ608" s="95"/>
      <c r="AR608" s="95"/>
      <c r="AS608" s="95"/>
      <c r="AT608"/>
      <c r="AU608"/>
      <c r="AV608"/>
    </row>
    <row r="609" spans="20:48" x14ac:dyDescent="0.25">
      <c r="T609" s="94"/>
      <c r="AN609" s="95"/>
      <c r="AO609" s="95"/>
      <c r="AP609" s="95"/>
      <c r="AQ609" s="95"/>
      <c r="AR609" s="95"/>
      <c r="AS609" s="95"/>
      <c r="AT609"/>
      <c r="AU609"/>
      <c r="AV609"/>
    </row>
    <row r="610" spans="20:48" x14ac:dyDescent="0.25">
      <c r="T610" s="94"/>
      <c r="AN610" s="95"/>
      <c r="AO610" s="95"/>
      <c r="AP610" s="95"/>
      <c r="AQ610" s="95"/>
      <c r="AR610" s="95"/>
      <c r="AS610" s="95"/>
      <c r="AT610"/>
      <c r="AU610"/>
      <c r="AV610"/>
    </row>
    <row r="611" spans="20:48" x14ac:dyDescent="0.25">
      <c r="T611" s="94"/>
      <c r="AN611" s="95"/>
      <c r="AO611" s="95"/>
      <c r="AP611" s="95"/>
      <c r="AQ611" s="95"/>
      <c r="AR611" s="95"/>
      <c r="AS611" s="95"/>
      <c r="AT611"/>
      <c r="AU611"/>
      <c r="AV611"/>
    </row>
    <row r="612" spans="20:48" x14ac:dyDescent="0.25">
      <c r="T612" s="94"/>
      <c r="AN612" s="95"/>
      <c r="AO612" s="95"/>
      <c r="AP612" s="95"/>
      <c r="AQ612" s="95"/>
      <c r="AR612" s="95"/>
      <c r="AS612" s="95"/>
      <c r="AT612"/>
      <c r="AU612"/>
      <c r="AV612"/>
    </row>
    <row r="613" spans="20:48" x14ac:dyDescent="0.25">
      <c r="T613" s="94"/>
      <c r="AN613" s="95"/>
      <c r="AO613" s="95"/>
      <c r="AP613" s="95"/>
      <c r="AQ613" s="95"/>
      <c r="AR613" s="95"/>
      <c r="AS613" s="95"/>
      <c r="AT613"/>
      <c r="AU613"/>
      <c r="AV613"/>
    </row>
    <row r="614" spans="20:48" x14ac:dyDescent="0.25">
      <c r="T614" s="94"/>
      <c r="AN614" s="95"/>
      <c r="AO614" s="95"/>
      <c r="AP614" s="95"/>
      <c r="AQ614" s="95"/>
      <c r="AR614" s="95"/>
      <c r="AS614" s="95"/>
      <c r="AT614"/>
      <c r="AU614"/>
      <c r="AV614"/>
    </row>
    <row r="615" spans="20:48" x14ac:dyDescent="0.25">
      <c r="T615" s="94"/>
      <c r="AN615" s="95"/>
      <c r="AO615" s="95"/>
      <c r="AP615" s="95"/>
      <c r="AQ615" s="95"/>
      <c r="AR615" s="95"/>
      <c r="AS615" s="95"/>
      <c r="AT615"/>
      <c r="AU615"/>
      <c r="AV615"/>
    </row>
    <row r="616" spans="20:48" x14ac:dyDescent="0.25">
      <c r="T616" s="94"/>
      <c r="AN616" s="95"/>
      <c r="AO616" s="95"/>
      <c r="AP616" s="95"/>
      <c r="AQ616" s="95"/>
      <c r="AR616" s="95"/>
      <c r="AS616" s="95"/>
      <c r="AT616"/>
      <c r="AU616"/>
      <c r="AV616"/>
    </row>
    <row r="617" spans="20:48" x14ac:dyDescent="0.25">
      <c r="T617" s="94"/>
      <c r="AN617" s="95"/>
      <c r="AO617" s="95"/>
      <c r="AP617" s="95"/>
      <c r="AQ617" s="95"/>
      <c r="AR617" s="95"/>
      <c r="AS617" s="95"/>
      <c r="AT617"/>
      <c r="AU617"/>
      <c r="AV617"/>
    </row>
    <row r="618" spans="20:48" x14ac:dyDescent="0.25">
      <c r="T618" s="94"/>
      <c r="AN618" s="95"/>
      <c r="AO618" s="95"/>
      <c r="AP618" s="95"/>
      <c r="AQ618" s="95"/>
      <c r="AR618" s="95"/>
      <c r="AS618" s="95"/>
      <c r="AT618"/>
      <c r="AU618"/>
      <c r="AV618"/>
    </row>
    <row r="619" spans="20:48" x14ac:dyDescent="0.25">
      <c r="T619" s="94"/>
      <c r="AN619" s="95"/>
      <c r="AO619" s="95"/>
      <c r="AP619" s="95"/>
      <c r="AQ619" s="95"/>
      <c r="AR619" s="95"/>
      <c r="AS619" s="95"/>
      <c r="AT619"/>
      <c r="AU619"/>
      <c r="AV619"/>
    </row>
    <row r="620" spans="20:48" x14ac:dyDescent="0.25">
      <c r="T620" s="94"/>
      <c r="AN620" s="95"/>
      <c r="AO620" s="95"/>
      <c r="AP620" s="95"/>
      <c r="AQ620" s="95"/>
      <c r="AR620" s="95"/>
      <c r="AS620" s="95"/>
      <c r="AT620"/>
      <c r="AU620"/>
      <c r="AV620"/>
    </row>
    <row r="621" spans="20:48" x14ac:dyDescent="0.25">
      <c r="T621" s="94"/>
      <c r="AN621" s="95"/>
      <c r="AO621" s="95"/>
      <c r="AP621" s="95"/>
      <c r="AQ621" s="95"/>
      <c r="AR621" s="95"/>
      <c r="AS621" s="95"/>
      <c r="AT621"/>
      <c r="AU621"/>
      <c r="AV621"/>
    </row>
    <row r="622" spans="20:48" x14ac:dyDescent="0.25">
      <c r="T622" s="94"/>
      <c r="AN622" s="95"/>
      <c r="AO622" s="95"/>
      <c r="AP622" s="95"/>
      <c r="AQ622" s="95"/>
      <c r="AR622" s="95"/>
      <c r="AS622" s="95"/>
      <c r="AT622"/>
      <c r="AU622"/>
      <c r="AV622"/>
    </row>
    <row r="623" spans="20:48" x14ac:dyDescent="0.25">
      <c r="T623" s="94"/>
      <c r="AN623" s="95"/>
      <c r="AO623" s="95"/>
      <c r="AP623" s="95"/>
      <c r="AQ623" s="95"/>
      <c r="AR623" s="95"/>
      <c r="AS623" s="95"/>
      <c r="AT623"/>
      <c r="AU623"/>
      <c r="AV623"/>
    </row>
    <row r="624" spans="20:48" x14ac:dyDescent="0.25">
      <c r="T624" s="94"/>
      <c r="AN624" s="95"/>
      <c r="AO624" s="95"/>
      <c r="AP624" s="95"/>
      <c r="AQ624" s="95"/>
      <c r="AR624" s="95"/>
      <c r="AS624" s="95"/>
      <c r="AT624"/>
      <c r="AU624"/>
      <c r="AV624"/>
    </row>
    <row r="625" spans="20:48" x14ac:dyDescent="0.25">
      <c r="T625" s="94"/>
      <c r="AN625" s="95"/>
      <c r="AO625" s="95"/>
      <c r="AP625" s="95"/>
      <c r="AQ625" s="95"/>
      <c r="AR625" s="95"/>
      <c r="AS625" s="95"/>
      <c r="AT625"/>
      <c r="AU625"/>
      <c r="AV625"/>
    </row>
    <row r="626" spans="20:48" x14ac:dyDescent="0.25">
      <c r="T626" s="94"/>
      <c r="AN626" s="95"/>
      <c r="AO626" s="95"/>
      <c r="AP626" s="95"/>
      <c r="AQ626" s="95"/>
      <c r="AR626" s="95"/>
      <c r="AS626" s="95"/>
      <c r="AT626"/>
      <c r="AU626"/>
      <c r="AV626"/>
    </row>
    <row r="627" spans="20:48" x14ac:dyDescent="0.25">
      <c r="T627" s="94"/>
      <c r="AN627" s="95"/>
      <c r="AO627" s="95"/>
      <c r="AP627" s="95"/>
      <c r="AQ627" s="95"/>
      <c r="AR627" s="95"/>
      <c r="AS627" s="95"/>
      <c r="AT627"/>
      <c r="AU627"/>
      <c r="AV627"/>
    </row>
    <row r="628" spans="20:48" x14ac:dyDescent="0.25">
      <c r="T628" s="94"/>
      <c r="AN628" s="95"/>
      <c r="AO628" s="95"/>
      <c r="AP628" s="95"/>
      <c r="AQ628" s="95"/>
      <c r="AR628" s="95"/>
      <c r="AS628" s="95"/>
      <c r="AT628"/>
      <c r="AU628"/>
      <c r="AV628"/>
    </row>
    <row r="629" spans="20:48" x14ac:dyDescent="0.25">
      <c r="T629" s="94"/>
      <c r="AN629" s="95"/>
      <c r="AO629" s="95"/>
      <c r="AP629" s="95"/>
      <c r="AQ629" s="95"/>
      <c r="AR629" s="95"/>
      <c r="AS629" s="95"/>
      <c r="AT629"/>
      <c r="AU629"/>
      <c r="AV629"/>
    </row>
    <row r="630" spans="20:48" x14ac:dyDescent="0.25">
      <c r="T630" s="94"/>
      <c r="AN630" s="95"/>
      <c r="AO630" s="95"/>
      <c r="AP630" s="95"/>
      <c r="AQ630" s="95"/>
      <c r="AR630" s="95"/>
      <c r="AS630" s="95"/>
      <c r="AT630"/>
      <c r="AU630"/>
      <c r="AV630"/>
    </row>
    <row r="631" spans="20:48" x14ac:dyDescent="0.25">
      <c r="T631" s="94"/>
      <c r="AN631" s="95"/>
      <c r="AO631" s="95"/>
      <c r="AP631" s="95"/>
      <c r="AQ631" s="95"/>
      <c r="AR631" s="95"/>
      <c r="AS631" s="95"/>
      <c r="AT631"/>
      <c r="AU631"/>
      <c r="AV631"/>
    </row>
    <row r="632" spans="20:48" x14ac:dyDescent="0.25">
      <c r="T632" s="94"/>
      <c r="AN632" s="95"/>
      <c r="AO632" s="95"/>
      <c r="AP632" s="95"/>
      <c r="AQ632" s="95"/>
      <c r="AR632" s="95"/>
      <c r="AS632" s="95"/>
      <c r="AT632"/>
      <c r="AU632"/>
      <c r="AV632"/>
    </row>
    <row r="633" spans="20:48" x14ac:dyDescent="0.25">
      <c r="T633" s="94"/>
      <c r="AN633" s="95"/>
      <c r="AO633" s="95"/>
      <c r="AP633" s="95"/>
      <c r="AQ633" s="95"/>
      <c r="AR633" s="95"/>
      <c r="AS633" s="95"/>
      <c r="AT633"/>
      <c r="AU633"/>
      <c r="AV633"/>
    </row>
    <row r="634" spans="20:48" x14ac:dyDescent="0.25">
      <c r="T634" s="94"/>
      <c r="AN634" s="95"/>
      <c r="AO634" s="95"/>
      <c r="AP634" s="95"/>
      <c r="AQ634" s="95"/>
      <c r="AR634" s="95"/>
      <c r="AS634" s="95"/>
      <c r="AT634"/>
      <c r="AU634"/>
      <c r="AV634"/>
    </row>
    <row r="635" spans="20:48" x14ac:dyDescent="0.25">
      <c r="T635" s="94"/>
      <c r="AN635" s="95"/>
      <c r="AO635" s="95"/>
      <c r="AP635" s="95"/>
      <c r="AQ635" s="95"/>
      <c r="AR635" s="95"/>
      <c r="AS635" s="95"/>
      <c r="AT635"/>
      <c r="AU635"/>
      <c r="AV635"/>
    </row>
    <row r="636" spans="20:48" x14ac:dyDescent="0.25">
      <c r="T636" s="94"/>
      <c r="AN636" s="95"/>
      <c r="AO636" s="95"/>
      <c r="AP636" s="95"/>
      <c r="AQ636" s="95"/>
      <c r="AR636" s="95"/>
      <c r="AS636" s="95"/>
      <c r="AT636"/>
      <c r="AU636"/>
      <c r="AV636"/>
    </row>
    <row r="637" spans="20:48" x14ac:dyDescent="0.25">
      <c r="T637" s="94"/>
      <c r="AN637" s="95"/>
      <c r="AO637" s="95"/>
      <c r="AP637" s="95"/>
      <c r="AQ637" s="95"/>
      <c r="AR637" s="95"/>
      <c r="AS637" s="95"/>
      <c r="AT637"/>
      <c r="AU637"/>
      <c r="AV637"/>
    </row>
    <row r="638" spans="20:48" x14ac:dyDescent="0.25">
      <c r="T638" s="94"/>
      <c r="AN638" s="95"/>
      <c r="AO638" s="95"/>
      <c r="AP638" s="95"/>
      <c r="AQ638" s="95"/>
      <c r="AR638" s="95"/>
      <c r="AS638" s="95"/>
      <c r="AT638"/>
      <c r="AU638"/>
      <c r="AV638"/>
    </row>
    <row r="639" spans="20:48" x14ac:dyDescent="0.25">
      <c r="T639" s="94"/>
      <c r="AN639" s="95"/>
      <c r="AO639" s="95"/>
      <c r="AP639" s="95"/>
      <c r="AQ639" s="95"/>
      <c r="AR639" s="95"/>
      <c r="AS639" s="95"/>
      <c r="AT639"/>
      <c r="AU639"/>
      <c r="AV639"/>
    </row>
    <row r="640" spans="20:48" x14ac:dyDescent="0.25">
      <c r="T640" s="94"/>
      <c r="AN640" s="95"/>
      <c r="AO640" s="95"/>
      <c r="AP640" s="95"/>
      <c r="AQ640" s="95"/>
      <c r="AR640" s="95"/>
      <c r="AS640" s="95"/>
      <c r="AT640"/>
      <c r="AU640"/>
      <c r="AV640"/>
    </row>
    <row r="641" spans="20:48" x14ac:dyDescent="0.25">
      <c r="T641" s="94"/>
      <c r="AN641" s="95"/>
      <c r="AO641" s="95"/>
      <c r="AP641" s="95"/>
      <c r="AQ641" s="95"/>
      <c r="AR641" s="95"/>
      <c r="AS641" s="95"/>
      <c r="AT641"/>
      <c r="AU641"/>
      <c r="AV641"/>
    </row>
    <row r="642" spans="20:48" x14ac:dyDescent="0.25">
      <c r="T642" s="94"/>
      <c r="AN642" s="95"/>
      <c r="AO642" s="95"/>
      <c r="AP642" s="95"/>
      <c r="AQ642" s="95"/>
      <c r="AR642" s="95"/>
      <c r="AS642" s="95"/>
      <c r="AT642"/>
      <c r="AU642"/>
      <c r="AV642"/>
    </row>
    <row r="643" spans="20:48" x14ac:dyDescent="0.25">
      <c r="T643" s="94"/>
      <c r="AN643" s="95"/>
      <c r="AO643" s="95"/>
      <c r="AP643" s="95"/>
      <c r="AQ643" s="95"/>
      <c r="AR643" s="95"/>
      <c r="AS643" s="95"/>
      <c r="AT643"/>
      <c r="AU643"/>
      <c r="AV643"/>
    </row>
    <row r="644" spans="20:48" x14ac:dyDescent="0.25">
      <c r="T644" s="94"/>
      <c r="AN644" s="95"/>
      <c r="AO644" s="95"/>
      <c r="AP644" s="95"/>
      <c r="AQ644" s="95"/>
      <c r="AR644" s="95"/>
      <c r="AS644" s="95"/>
      <c r="AT644"/>
      <c r="AU644"/>
      <c r="AV644"/>
    </row>
    <row r="645" spans="20:48" x14ac:dyDescent="0.25">
      <c r="T645" s="94"/>
      <c r="AN645" s="95"/>
      <c r="AO645" s="95"/>
      <c r="AP645" s="95"/>
      <c r="AQ645" s="95"/>
      <c r="AR645" s="95"/>
      <c r="AS645" s="95"/>
      <c r="AT645"/>
      <c r="AU645"/>
      <c r="AV645"/>
    </row>
    <row r="646" spans="20:48" x14ac:dyDescent="0.25">
      <c r="T646" s="94"/>
      <c r="AN646" s="95"/>
      <c r="AO646" s="95"/>
      <c r="AP646" s="95"/>
      <c r="AQ646" s="95"/>
      <c r="AR646" s="95"/>
      <c r="AS646" s="95"/>
      <c r="AT646"/>
      <c r="AU646"/>
      <c r="AV646"/>
    </row>
    <row r="647" spans="20:48" x14ac:dyDescent="0.25">
      <c r="T647" s="94"/>
      <c r="AN647" s="95"/>
      <c r="AO647" s="95"/>
      <c r="AP647" s="95"/>
      <c r="AQ647" s="95"/>
      <c r="AR647" s="95"/>
      <c r="AS647" s="95"/>
      <c r="AT647"/>
      <c r="AU647"/>
      <c r="AV647"/>
    </row>
    <row r="648" spans="20:48" x14ac:dyDescent="0.25">
      <c r="T648" s="94"/>
      <c r="AN648" s="95"/>
      <c r="AO648" s="95"/>
      <c r="AP648" s="95"/>
      <c r="AQ648" s="95"/>
      <c r="AR648" s="95"/>
      <c r="AS648" s="95"/>
      <c r="AT648"/>
      <c r="AU648"/>
      <c r="AV648"/>
    </row>
    <row r="649" spans="20:48" x14ac:dyDescent="0.25">
      <c r="T649" s="94"/>
      <c r="AN649" s="95"/>
      <c r="AO649" s="95"/>
      <c r="AP649" s="95"/>
      <c r="AQ649" s="95"/>
      <c r="AR649" s="95"/>
      <c r="AS649" s="95"/>
      <c r="AT649"/>
      <c r="AU649"/>
      <c r="AV649"/>
    </row>
    <row r="650" spans="20:48" x14ac:dyDescent="0.25">
      <c r="T650" s="94"/>
      <c r="AN650" s="95"/>
      <c r="AO650" s="95"/>
      <c r="AP650" s="95"/>
      <c r="AQ650" s="95"/>
      <c r="AR650" s="95"/>
      <c r="AS650" s="95"/>
      <c r="AT650"/>
      <c r="AU650"/>
      <c r="AV650"/>
    </row>
    <row r="651" spans="20:48" x14ac:dyDescent="0.25">
      <c r="T651" s="94"/>
      <c r="AN651" s="95"/>
      <c r="AO651" s="95"/>
      <c r="AP651" s="95"/>
      <c r="AQ651" s="95"/>
      <c r="AR651" s="95"/>
      <c r="AS651" s="95"/>
      <c r="AT651"/>
      <c r="AU651"/>
      <c r="AV651"/>
    </row>
    <row r="652" spans="20:48" x14ac:dyDescent="0.25">
      <c r="T652" s="94"/>
      <c r="AN652" s="95"/>
      <c r="AO652" s="95"/>
      <c r="AP652" s="95"/>
      <c r="AQ652" s="95"/>
      <c r="AR652" s="95"/>
      <c r="AS652" s="95"/>
      <c r="AT652"/>
      <c r="AU652"/>
      <c r="AV652"/>
    </row>
    <row r="653" spans="20:48" x14ac:dyDescent="0.25">
      <c r="T653" s="94"/>
      <c r="AN653" s="95"/>
      <c r="AO653" s="95"/>
      <c r="AP653" s="95"/>
      <c r="AQ653" s="95"/>
      <c r="AR653" s="95"/>
      <c r="AS653" s="95"/>
      <c r="AT653"/>
      <c r="AU653"/>
      <c r="AV653"/>
    </row>
    <row r="654" spans="20:48" x14ac:dyDescent="0.25">
      <c r="T654" s="94"/>
      <c r="AN654" s="95"/>
      <c r="AO654" s="95"/>
      <c r="AP654" s="95"/>
      <c r="AQ654" s="95"/>
      <c r="AR654" s="95"/>
      <c r="AS654" s="95"/>
      <c r="AT654"/>
      <c r="AU654"/>
      <c r="AV654"/>
    </row>
    <row r="655" spans="20:48" x14ac:dyDescent="0.25">
      <c r="T655" s="94"/>
      <c r="AN655" s="95"/>
      <c r="AO655" s="95"/>
      <c r="AP655" s="95"/>
      <c r="AQ655" s="95"/>
      <c r="AR655" s="95"/>
      <c r="AS655" s="95"/>
      <c r="AT655"/>
      <c r="AU655"/>
      <c r="AV655"/>
    </row>
    <row r="656" spans="20:48" x14ac:dyDescent="0.25">
      <c r="T656" s="94"/>
      <c r="AN656" s="95"/>
      <c r="AO656" s="95"/>
      <c r="AP656" s="95"/>
      <c r="AQ656" s="95"/>
      <c r="AR656" s="95"/>
      <c r="AS656" s="95"/>
      <c r="AT656"/>
      <c r="AU656"/>
      <c r="AV656"/>
    </row>
    <row r="657" spans="20:48" x14ac:dyDescent="0.25">
      <c r="T657" s="94"/>
      <c r="AN657" s="95"/>
      <c r="AO657" s="95"/>
      <c r="AP657" s="95"/>
      <c r="AQ657" s="95"/>
      <c r="AR657" s="95"/>
      <c r="AS657" s="95"/>
      <c r="AT657"/>
      <c r="AU657"/>
      <c r="AV657"/>
    </row>
    <row r="658" spans="20:48" x14ac:dyDescent="0.25">
      <c r="T658" s="94"/>
      <c r="AN658" s="95"/>
      <c r="AO658" s="95"/>
      <c r="AP658" s="95"/>
      <c r="AQ658" s="95"/>
      <c r="AR658" s="95"/>
      <c r="AS658" s="95"/>
      <c r="AT658"/>
      <c r="AU658"/>
      <c r="AV658"/>
    </row>
    <row r="659" spans="20:48" x14ac:dyDescent="0.25">
      <c r="T659" s="94"/>
      <c r="AN659" s="95"/>
      <c r="AO659" s="95"/>
      <c r="AP659" s="95"/>
      <c r="AQ659" s="95"/>
      <c r="AR659" s="95"/>
      <c r="AS659" s="95"/>
      <c r="AT659"/>
      <c r="AU659"/>
      <c r="AV659"/>
    </row>
    <row r="660" spans="20:48" x14ac:dyDescent="0.25">
      <c r="T660" s="94"/>
      <c r="AN660" s="95"/>
      <c r="AO660" s="95"/>
      <c r="AP660" s="95"/>
      <c r="AQ660" s="95"/>
      <c r="AR660" s="95"/>
      <c r="AS660" s="95"/>
      <c r="AT660"/>
      <c r="AU660"/>
      <c r="AV660"/>
    </row>
    <row r="661" spans="20:48" x14ac:dyDescent="0.25">
      <c r="T661" s="94"/>
      <c r="AN661" s="95"/>
      <c r="AO661" s="95"/>
      <c r="AP661" s="95"/>
      <c r="AQ661" s="95"/>
      <c r="AR661" s="95"/>
      <c r="AS661" s="95"/>
      <c r="AT661"/>
      <c r="AU661"/>
      <c r="AV661"/>
    </row>
    <row r="662" spans="20:48" x14ac:dyDescent="0.25">
      <c r="T662" s="94"/>
      <c r="AN662" s="95"/>
      <c r="AO662" s="95"/>
      <c r="AP662" s="95"/>
      <c r="AQ662" s="95"/>
      <c r="AR662" s="95"/>
      <c r="AS662" s="95"/>
      <c r="AT662"/>
      <c r="AU662"/>
      <c r="AV662"/>
    </row>
    <row r="663" spans="20:48" x14ac:dyDescent="0.25">
      <c r="T663" s="94"/>
      <c r="AN663" s="95"/>
      <c r="AO663" s="95"/>
      <c r="AP663" s="95"/>
      <c r="AQ663" s="95"/>
      <c r="AR663" s="95"/>
      <c r="AS663" s="95"/>
      <c r="AT663"/>
      <c r="AU663"/>
      <c r="AV663"/>
    </row>
    <row r="664" spans="20:48" x14ac:dyDescent="0.25">
      <c r="T664" s="94"/>
      <c r="AN664" s="95"/>
      <c r="AO664" s="95"/>
      <c r="AP664" s="95"/>
      <c r="AQ664" s="95"/>
      <c r="AR664" s="95"/>
      <c r="AS664" s="95"/>
      <c r="AT664"/>
      <c r="AU664"/>
      <c r="AV664"/>
    </row>
    <row r="665" spans="20:48" x14ac:dyDescent="0.25">
      <c r="T665" s="94"/>
      <c r="AN665" s="95"/>
      <c r="AO665" s="95"/>
      <c r="AP665" s="95"/>
      <c r="AQ665" s="95"/>
      <c r="AR665" s="95"/>
      <c r="AS665" s="95"/>
      <c r="AT665"/>
      <c r="AU665"/>
      <c r="AV665"/>
    </row>
    <row r="666" spans="20:48" x14ac:dyDescent="0.25">
      <c r="T666" s="94"/>
      <c r="AN666" s="95"/>
      <c r="AO666" s="95"/>
      <c r="AP666" s="95"/>
      <c r="AQ666" s="95"/>
      <c r="AR666" s="95"/>
      <c r="AS666" s="95"/>
      <c r="AT666"/>
      <c r="AU666"/>
      <c r="AV666"/>
    </row>
    <row r="667" spans="20:48" x14ac:dyDescent="0.25">
      <c r="T667" s="94"/>
      <c r="AN667" s="95"/>
      <c r="AO667" s="95"/>
      <c r="AP667" s="95"/>
      <c r="AQ667" s="95"/>
      <c r="AR667" s="95"/>
      <c r="AS667" s="95"/>
      <c r="AT667"/>
      <c r="AU667"/>
      <c r="AV667"/>
    </row>
    <row r="668" spans="20:48" x14ac:dyDescent="0.25">
      <c r="T668" s="94"/>
      <c r="AN668" s="95"/>
      <c r="AO668" s="95"/>
      <c r="AP668" s="95"/>
      <c r="AQ668" s="95"/>
      <c r="AR668" s="95"/>
      <c r="AS668" s="95"/>
      <c r="AT668"/>
      <c r="AU668"/>
      <c r="AV668"/>
    </row>
    <row r="669" spans="20:48" x14ac:dyDescent="0.25">
      <c r="T669" s="94"/>
      <c r="AN669" s="95"/>
      <c r="AO669" s="95"/>
      <c r="AP669" s="95"/>
      <c r="AQ669" s="95"/>
      <c r="AR669" s="95"/>
      <c r="AS669" s="95"/>
      <c r="AT669"/>
      <c r="AU669"/>
      <c r="AV669"/>
    </row>
    <row r="670" spans="20:48" x14ac:dyDescent="0.25">
      <c r="T670" s="94"/>
      <c r="AN670" s="95"/>
      <c r="AO670" s="95"/>
      <c r="AP670" s="95"/>
      <c r="AQ670" s="95"/>
      <c r="AR670" s="95"/>
      <c r="AS670" s="95"/>
      <c r="AT670"/>
      <c r="AU670"/>
      <c r="AV670"/>
    </row>
    <row r="671" spans="20:48" x14ac:dyDescent="0.25">
      <c r="T671" s="94"/>
      <c r="AN671" s="95"/>
      <c r="AO671" s="95"/>
      <c r="AP671" s="95"/>
      <c r="AQ671" s="95"/>
      <c r="AR671" s="95"/>
      <c r="AS671" s="95"/>
      <c r="AT671"/>
      <c r="AU671"/>
      <c r="AV671"/>
    </row>
    <row r="672" spans="20:48" x14ac:dyDescent="0.25">
      <c r="T672" s="94"/>
      <c r="AN672" s="95"/>
      <c r="AO672" s="95"/>
      <c r="AP672" s="95"/>
      <c r="AQ672" s="95"/>
      <c r="AR672" s="95"/>
      <c r="AS672" s="95"/>
      <c r="AT672"/>
      <c r="AU672"/>
      <c r="AV672"/>
    </row>
    <row r="673" spans="20:48" x14ac:dyDescent="0.25">
      <c r="T673" s="94"/>
      <c r="AN673" s="95"/>
      <c r="AO673" s="95"/>
      <c r="AP673" s="95"/>
      <c r="AQ673" s="95"/>
      <c r="AR673" s="95"/>
      <c r="AS673" s="95"/>
      <c r="AT673"/>
      <c r="AU673"/>
      <c r="AV673"/>
    </row>
    <row r="674" spans="20:48" x14ac:dyDescent="0.25">
      <c r="T674" s="94"/>
      <c r="AN674" s="95"/>
      <c r="AO674" s="95"/>
      <c r="AP674" s="95"/>
      <c r="AQ674" s="95"/>
      <c r="AR674" s="95"/>
      <c r="AS674" s="95"/>
      <c r="AT674"/>
      <c r="AU674"/>
      <c r="AV674"/>
    </row>
    <row r="675" spans="20:48" x14ac:dyDescent="0.25">
      <c r="T675" s="94"/>
      <c r="AN675" s="95"/>
      <c r="AO675" s="95"/>
      <c r="AP675" s="95"/>
      <c r="AQ675" s="95"/>
      <c r="AR675" s="95"/>
      <c r="AS675" s="95"/>
      <c r="AT675"/>
      <c r="AU675"/>
      <c r="AV675"/>
    </row>
    <row r="676" spans="20:48" x14ac:dyDescent="0.25">
      <c r="T676" s="94"/>
      <c r="AN676" s="95"/>
      <c r="AO676" s="95"/>
      <c r="AP676" s="95"/>
      <c r="AQ676" s="95"/>
      <c r="AR676" s="95"/>
      <c r="AS676" s="95"/>
      <c r="AT676"/>
      <c r="AU676"/>
      <c r="AV676"/>
    </row>
    <row r="677" spans="20:48" x14ac:dyDescent="0.25">
      <c r="T677" s="94"/>
      <c r="AN677" s="95"/>
      <c r="AO677" s="95"/>
      <c r="AP677" s="95"/>
      <c r="AQ677" s="95"/>
      <c r="AR677" s="95"/>
      <c r="AS677" s="95"/>
      <c r="AT677"/>
      <c r="AU677"/>
      <c r="AV677"/>
    </row>
    <row r="678" spans="20:48" x14ac:dyDescent="0.25">
      <c r="T678" s="94"/>
      <c r="AN678" s="95"/>
      <c r="AO678" s="95"/>
      <c r="AP678" s="95"/>
      <c r="AQ678" s="95"/>
      <c r="AR678" s="95"/>
      <c r="AS678" s="95"/>
      <c r="AT678"/>
      <c r="AU678"/>
      <c r="AV678"/>
    </row>
    <row r="679" spans="20:48" x14ac:dyDescent="0.25">
      <c r="T679" s="94"/>
      <c r="AN679" s="95"/>
      <c r="AO679" s="95"/>
      <c r="AP679" s="95"/>
      <c r="AQ679" s="95"/>
      <c r="AR679" s="95"/>
      <c r="AS679" s="95"/>
      <c r="AT679"/>
      <c r="AU679"/>
      <c r="AV679"/>
    </row>
    <row r="680" spans="20:48" x14ac:dyDescent="0.25">
      <c r="T680" s="94"/>
      <c r="AN680" s="95"/>
      <c r="AO680" s="95"/>
      <c r="AP680" s="95"/>
      <c r="AQ680" s="95"/>
      <c r="AR680" s="95"/>
      <c r="AS680" s="95"/>
      <c r="AT680"/>
      <c r="AU680"/>
      <c r="AV680"/>
    </row>
    <row r="681" spans="20:48" x14ac:dyDescent="0.25">
      <c r="T681" s="94"/>
      <c r="AN681" s="95"/>
      <c r="AO681" s="95"/>
      <c r="AP681" s="95"/>
      <c r="AQ681" s="95"/>
      <c r="AR681" s="95"/>
      <c r="AS681" s="95"/>
      <c r="AT681"/>
      <c r="AU681"/>
      <c r="AV681"/>
    </row>
    <row r="682" spans="20:48" x14ac:dyDescent="0.25">
      <c r="T682" s="94"/>
      <c r="AN682" s="95"/>
      <c r="AO682" s="95"/>
      <c r="AP682" s="95"/>
      <c r="AQ682" s="95"/>
      <c r="AR682" s="95"/>
      <c r="AS682" s="95"/>
      <c r="AT682"/>
      <c r="AU682"/>
      <c r="AV682"/>
    </row>
    <row r="683" spans="20:48" x14ac:dyDescent="0.25">
      <c r="T683" s="94"/>
      <c r="AN683" s="95"/>
      <c r="AO683" s="95"/>
      <c r="AP683" s="95"/>
      <c r="AQ683" s="95"/>
      <c r="AR683" s="95"/>
      <c r="AS683" s="95"/>
      <c r="AT683"/>
      <c r="AU683"/>
      <c r="AV683"/>
    </row>
    <row r="684" spans="20:48" x14ac:dyDescent="0.25">
      <c r="T684" s="94"/>
      <c r="AN684" s="95"/>
      <c r="AO684" s="95"/>
      <c r="AP684" s="95"/>
      <c r="AQ684" s="95"/>
      <c r="AR684" s="95"/>
      <c r="AS684" s="95"/>
      <c r="AT684"/>
      <c r="AU684"/>
      <c r="AV684"/>
    </row>
    <row r="685" spans="20:48" x14ac:dyDescent="0.25">
      <c r="T685" s="94"/>
      <c r="AN685" s="95"/>
      <c r="AO685" s="95"/>
      <c r="AP685" s="95"/>
      <c r="AQ685" s="95"/>
      <c r="AR685" s="95"/>
      <c r="AS685" s="95"/>
      <c r="AT685"/>
      <c r="AU685"/>
      <c r="AV685"/>
    </row>
    <row r="686" spans="20:48" x14ac:dyDescent="0.25">
      <c r="T686" s="94"/>
      <c r="AN686" s="95"/>
      <c r="AO686" s="95"/>
      <c r="AP686" s="95"/>
      <c r="AQ686" s="95"/>
      <c r="AR686" s="95"/>
      <c r="AS686" s="95"/>
      <c r="AT686"/>
      <c r="AU686"/>
      <c r="AV686"/>
    </row>
    <row r="687" spans="20:48" x14ac:dyDescent="0.25">
      <c r="T687" s="94"/>
      <c r="AN687" s="95"/>
      <c r="AO687" s="95"/>
      <c r="AP687" s="95"/>
      <c r="AQ687" s="95"/>
      <c r="AR687" s="95"/>
      <c r="AS687" s="95"/>
      <c r="AT687"/>
      <c r="AU687"/>
      <c r="AV687"/>
    </row>
    <row r="688" spans="20:48" x14ac:dyDescent="0.25">
      <c r="T688" s="94"/>
      <c r="AN688" s="95"/>
      <c r="AO688" s="95"/>
      <c r="AP688" s="95"/>
      <c r="AQ688" s="95"/>
      <c r="AR688" s="95"/>
      <c r="AS688" s="95"/>
      <c r="AT688"/>
      <c r="AU688"/>
      <c r="AV688"/>
    </row>
    <row r="689" spans="20:48" x14ac:dyDescent="0.25">
      <c r="T689" s="94"/>
      <c r="AN689" s="95"/>
      <c r="AO689" s="95"/>
      <c r="AP689" s="95"/>
      <c r="AQ689" s="95"/>
      <c r="AR689" s="95"/>
      <c r="AS689" s="95"/>
      <c r="AT689"/>
      <c r="AU689"/>
      <c r="AV689"/>
    </row>
    <row r="690" spans="20:48" x14ac:dyDescent="0.25">
      <c r="T690" s="94"/>
      <c r="AN690" s="95"/>
      <c r="AO690" s="95"/>
      <c r="AP690" s="95"/>
      <c r="AQ690" s="95"/>
      <c r="AR690" s="95"/>
      <c r="AS690" s="95"/>
      <c r="AT690"/>
      <c r="AU690"/>
      <c r="AV690"/>
    </row>
    <row r="691" spans="20:48" x14ac:dyDescent="0.25">
      <c r="T691" s="94"/>
      <c r="AN691" s="95"/>
      <c r="AO691" s="95"/>
      <c r="AP691" s="95"/>
      <c r="AQ691" s="95"/>
      <c r="AR691" s="95"/>
      <c r="AS691" s="95"/>
      <c r="AT691"/>
      <c r="AU691"/>
      <c r="AV691"/>
    </row>
    <row r="692" spans="20:48" x14ac:dyDescent="0.25">
      <c r="T692" s="94"/>
      <c r="AN692" s="95"/>
      <c r="AO692" s="95"/>
      <c r="AP692" s="95"/>
      <c r="AQ692" s="95"/>
      <c r="AR692" s="95"/>
      <c r="AS692" s="95"/>
      <c r="AT692"/>
      <c r="AU692"/>
      <c r="AV692"/>
    </row>
    <row r="693" spans="20:48" x14ac:dyDescent="0.25">
      <c r="T693" s="94"/>
      <c r="AN693" s="95"/>
      <c r="AO693" s="95"/>
      <c r="AP693" s="95"/>
      <c r="AQ693" s="95"/>
      <c r="AR693" s="95"/>
      <c r="AS693" s="95"/>
      <c r="AT693"/>
      <c r="AU693"/>
      <c r="AV693"/>
    </row>
    <row r="694" spans="20:48" x14ac:dyDescent="0.25">
      <c r="T694" s="94"/>
      <c r="AN694" s="95"/>
      <c r="AO694" s="95"/>
      <c r="AP694" s="95"/>
      <c r="AQ694" s="95"/>
      <c r="AR694" s="95"/>
      <c r="AS694" s="95"/>
      <c r="AT694"/>
      <c r="AU694"/>
      <c r="AV694"/>
    </row>
    <row r="695" spans="20:48" x14ac:dyDescent="0.25">
      <c r="T695" s="94"/>
      <c r="AN695" s="95"/>
      <c r="AO695" s="95"/>
      <c r="AP695" s="95"/>
      <c r="AQ695" s="95"/>
      <c r="AR695" s="95"/>
      <c r="AS695" s="95"/>
      <c r="AT695"/>
      <c r="AU695"/>
      <c r="AV695"/>
    </row>
    <row r="696" spans="20:48" x14ac:dyDescent="0.25">
      <c r="T696" s="94"/>
      <c r="AN696" s="95"/>
      <c r="AO696" s="95"/>
      <c r="AP696" s="95"/>
      <c r="AQ696" s="95"/>
      <c r="AR696" s="95"/>
      <c r="AS696" s="95"/>
      <c r="AT696"/>
      <c r="AU696"/>
      <c r="AV696"/>
    </row>
    <row r="697" spans="20:48" x14ac:dyDescent="0.25">
      <c r="T697" s="94"/>
      <c r="AN697" s="95"/>
      <c r="AO697" s="95"/>
      <c r="AP697" s="95"/>
      <c r="AQ697" s="95"/>
      <c r="AR697" s="95"/>
      <c r="AS697" s="95"/>
      <c r="AT697"/>
      <c r="AU697"/>
      <c r="AV697"/>
    </row>
    <row r="698" spans="20:48" x14ac:dyDescent="0.25">
      <c r="T698" s="94"/>
      <c r="AN698" s="95"/>
      <c r="AO698" s="95"/>
      <c r="AP698" s="95"/>
      <c r="AQ698" s="95"/>
      <c r="AR698" s="95"/>
      <c r="AS698" s="95"/>
      <c r="AT698"/>
      <c r="AU698"/>
      <c r="AV698"/>
    </row>
    <row r="699" spans="20:48" x14ac:dyDescent="0.25">
      <c r="T699" s="94"/>
      <c r="AN699" s="95"/>
      <c r="AO699" s="95"/>
      <c r="AP699" s="95"/>
      <c r="AQ699" s="95"/>
      <c r="AR699" s="95"/>
      <c r="AS699" s="95"/>
      <c r="AT699"/>
      <c r="AU699"/>
      <c r="AV699"/>
    </row>
    <row r="700" spans="20:48" x14ac:dyDescent="0.25">
      <c r="T700" s="94"/>
      <c r="AN700" s="95"/>
      <c r="AO700" s="95"/>
      <c r="AP700" s="95"/>
      <c r="AQ700" s="95"/>
      <c r="AR700" s="95"/>
      <c r="AS700" s="95"/>
      <c r="AT700"/>
      <c r="AU700"/>
      <c r="AV700"/>
    </row>
    <row r="701" spans="20:48" x14ac:dyDescent="0.25">
      <c r="T701" s="94"/>
      <c r="AN701" s="95"/>
      <c r="AO701" s="95"/>
      <c r="AP701" s="95"/>
      <c r="AQ701" s="95"/>
      <c r="AR701" s="95"/>
      <c r="AS701" s="95"/>
      <c r="AT701"/>
      <c r="AU701"/>
      <c r="AV701"/>
    </row>
    <row r="702" spans="20:48" x14ac:dyDescent="0.25">
      <c r="T702" s="94"/>
      <c r="AN702" s="95"/>
      <c r="AO702" s="95"/>
      <c r="AP702" s="95"/>
      <c r="AQ702" s="95"/>
      <c r="AR702" s="95"/>
      <c r="AS702" s="95"/>
      <c r="AT702"/>
      <c r="AU702"/>
      <c r="AV702"/>
    </row>
    <row r="703" spans="20:48" x14ac:dyDescent="0.25">
      <c r="T703" s="94"/>
      <c r="AN703" s="95"/>
      <c r="AO703" s="95"/>
      <c r="AP703" s="95"/>
      <c r="AQ703" s="95"/>
      <c r="AR703" s="95"/>
      <c r="AS703" s="95"/>
      <c r="AT703"/>
      <c r="AU703"/>
      <c r="AV703"/>
    </row>
    <row r="704" spans="20:48" x14ac:dyDescent="0.25">
      <c r="T704" s="94"/>
      <c r="AN704" s="95"/>
      <c r="AO704" s="95"/>
      <c r="AP704" s="95"/>
      <c r="AQ704" s="95"/>
      <c r="AR704" s="95"/>
      <c r="AS704" s="95"/>
      <c r="AT704"/>
      <c r="AU704"/>
      <c r="AV704"/>
    </row>
    <row r="705" spans="20:48" x14ac:dyDescent="0.25">
      <c r="T705" s="94"/>
      <c r="AN705" s="95"/>
      <c r="AO705" s="95"/>
      <c r="AP705" s="95"/>
      <c r="AQ705" s="95"/>
      <c r="AR705" s="95"/>
      <c r="AS705" s="95"/>
      <c r="AT705"/>
      <c r="AU705"/>
      <c r="AV705"/>
    </row>
    <row r="706" spans="20:48" x14ac:dyDescent="0.25">
      <c r="T706" s="94"/>
      <c r="AN706" s="95"/>
      <c r="AO706" s="95"/>
      <c r="AP706" s="95"/>
      <c r="AQ706" s="95"/>
      <c r="AR706" s="95"/>
      <c r="AS706" s="95"/>
      <c r="AT706"/>
      <c r="AU706"/>
      <c r="AV706"/>
    </row>
    <row r="707" spans="20:48" x14ac:dyDescent="0.25">
      <c r="T707" s="94"/>
      <c r="AN707" s="95"/>
      <c r="AO707" s="95"/>
      <c r="AP707" s="95"/>
      <c r="AQ707" s="95"/>
      <c r="AR707" s="95"/>
      <c r="AS707" s="95"/>
      <c r="AT707"/>
      <c r="AU707"/>
      <c r="AV707"/>
    </row>
    <row r="708" spans="20:48" x14ac:dyDescent="0.25">
      <c r="T708" s="94"/>
      <c r="AN708" s="95"/>
      <c r="AO708" s="95"/>
      <c r="AP708" s="95"/>
      <c r="AQ708" s="95"/>
      <c r="AR708" s="95"/>
      <c r="AS708" s="95"/>
      <c r="AT708"/>
      <c r="AU708"/>
      <c r="AV708"/>
    </row>
    <row r="709" spans="20:48" x14ac:dyDescent="0.25">
      <c r="T709" s="94"/>
      <c r="AN709" s="95"/>
      <c r="AO709" s="95"/>
      <c r="AP709" s="95"/>
      <c r="AQ709" s="95"/>
      <c r="AR709" s="95"/>
      <c r="AS709" s="95"/>
      <c r="AT709"/>
      <c r="AU709"/>
      <c r="AV709"/>
    </row>
    <row r="710" spans="20:48" x14ac:dyDescent="0.25">
      <c r="T710" s="94"/>
      <c r="AN710" s="95"/>
      <c r="AO710" s="95"/>
      <c r="AP710" s="95"/>
      <c r="AQ710" s="95"/>
      <c r="AR710" s="95"/>
      <c r="AS710" s="95"/>
      <c r="AT710"/>
      <c r="AU710"/>
      <c r="AV710"/>
    </row>
    <row r="711" spans="20:48" x14ac:dyDescent="0.25">
      <c r="T711" s="94"/>
      <c r="AN711" s="95"/>
      <c r="AO711" s="95"/>
      <c r="AP711" s="95"/>
      <c r="AQ711" s="95"/>
      <c r="AR711" s="95"/>
      <c r="AS711" s="95"/>
      <c r="AT711"/>
      <c r="AU711"/>
      <c r="AV711"/>
    </row>
    <row r="712" spans="20:48" x14ac:dyDescent="0.25">
      <c r="T712" s="94"/>
      <c r="AN712" s="95"/>
      <c r="AO712" s="95"/>
      <c r="AP712" s="95"/>
      <c r="AQ712" s="95"/>
      <c r="AR712" s="95"/>
      <c r="AS712" s="95"/>
      <c r="AT712"/>
      <c r="AU712"/>
      <c r="AV712"/>
    </row>
    <row r="713" spans="20:48" x14ac:dyDescent="0.25">
      <c r="T713" s="94"/>
      <c r="AN713" s="95"/>
      <c r="AO713" s="95"/>
      <c r="AP713" s="95"/>
      <c r="AQ713" s="95"/>
      <c r="AR713" s="95"/>
      <c r="AS713" s="95"/>
      <c r="AT713"/>
      <c r="AU713"/>
      <c r="AV713"/>
    </row>
    <row r="714" spans="20:48" x14ac:dyDescent="0.25">
      <c r="T714" s="94"/>
      <c r="AN714" s="95"/>
      <c r="AO714" s="95"/>
      <c r="AP714" s="95"/>
      <c r="AQ714" s="95"/>
      <c r="AR714" s="95"/>
      <c r="AS714" s="95"/>
      <c r="AT714"/>
      <c r="AU714"/>
      <c r="AV714"/>
    </row>
    <row r="715" spans="20:48" x14ac:dyDescent="0.25">
      <c r="T715" s="94"/>
      <c r="AN715" s="95"/>
      <c r="AO715" s="95"/>
      <c r="AP715" s="95"/>
      <c r="AQ715" s="95"/>
      <c r="AR715" s="95"/>
      <c r="AS715" s="95"/>
      <c r="AT715"/>
      <c r="AU715"/>
      <c r="AV715"/>
    </row>
    <row r="716" spans="20:48" x14ac:dyDescent="0.25">
      <c r="T716" s="94"/>
      <c r="AN716" s="95"/>
      <c r="AO716" s="95"/>
      <c r="AP716" s="95"/>
      <c r="AQ716" s="95"/>
      <c r="AR716" s="95"/>
      <c r="AS716" s="95"/>
      <c r="AT716"/>
      <c r="AU716"/>
      <c r="AV716"/>
    </row>
    <row r="717" spans="20:48" x14ac:dyDescent="0.25">
      <c r="T717" s="94"/>
      <c r="AN717" s="95"/>
      <c r="AO717" s="95"/>
      <c r="AP717" s="95"/>
      <c r="AQ717" s="95"/>
      <c r="AR717" s="95"/>
      <c r="AS717" s="95"/>
      <c r="AT717"/>
      <c r="AU717"/>
      <c r="AV717"/>
    </row>
    <row r="718" spans="20:48" x14ac:dyDescent="0.25">
      <c r="T718" s="94"/>
      <c r="AN718" s="95"/>
      <c r="AO718" s="95"/>
      <c r="AP718" s="95"/>
      <c r="AQ718" s="95"/>
      <c r="AR718" s="95"/>
      <c r="AS718" s="95"/>
      <c r="AT718"/>
      <c r="AU718"/>
      <c r="AV718"/>
    </row>
    <row r="719" spans="20:48" x14ac:dyDescent="0.25">
      <c r="T719" s="94"/>
      <c r="AN719" s="95"/>
      <c r="AO719" s="95"/>
      <c r="AP719" s="95"/>
      <c r="AQ719" s="95"/>
      <c r="AR719" s="95"/>
      <c r="AS719" s="95"/>
      <c r="AT719"/>
      <c r="AU719"/>
      <c r="AV719"/>
    </row>
    <row r="720" spans="20:48" x14ac:dyDescent="0.25">
      <c r="T720" s="94"/>
      <c r="AN720" s="95"/>
      <c r="AO720" s="95"/>
      <c r="AP720" s="95"/>
      <c r="AQ720" s="95"/>
      <c r="AR720" s="95"/>
      <c r="AS720" s="95"/>
      <c r="AT720"/>
      <c r="AU720"/>
      <c r="AV720"/>
    </row>
    <row r="721" spans="20:48" x14ac:dyDescent="0.25">
      <c r="T721" s="94"/>
      <c r="AN721" s="95"/>
      <c r="AO721" s="95"/>
      <c r="AP721" s="95"/>
      <c r="AQ721" s="95"/>
      <c r="AR721" s="95"/>
      <c r="AS721" s="95"/>
      <c r="AT721"/>
      <c r="AU721"/>
      <c r="AV721"/>
    </row>
    <row r="722" spans="20:48" x14ac:dyDescent="0.25">
      <c r="T722" s="94"/>
      <c r="AN722" s="95"/>
      <c r="AO722" s="95"/>
      <c r="AP722" s="95"/>
      <c r="AQ722" s="95"/>
      <c r="AR722" s="95"/>
      <c r="AS722" s="95"/>
      <c r="AT722"/>
      <c r="AU722"/>
      <c r="AV722"/>
    </row>
    <row r="723" spans="20:48" x14ac:dyDescent="0.25">
      <c r="T723" s="94"/>
      <c r="AN723" s="95"/>
      <c r="AO723" s="95"/>
      <c r="AP723" s="95"/>
      <c r="AQ723" s="95"/>
      <c r="AR723" s="95"/>
      <c r="AS723" s="95"/>
      <c r="AT723"/>
      <c r="AU723"/>
      <c r="AV723"/>
    </row>
    <row r="724" spans="20:48" x14ac:dyDescent="0.25">
      <c r="T724" s="94"/>
      <c r="AN724" s="95"/>
      <c r="AO724" s="95"/>
      <c r="AP724" s="95"/>
      <c r="AQ724" s="95"/>
      <c r="AR724" s="95"/>
      <c r="AS724" s="95"/>
      <c r="AT724"/>
      <c r="AU724"/>
      <c r="AV724"/>
    </row>
    <row r="725" spans="20:48" x14ac:dyDescent="0.25">
      <c r="T725" s="94"/>
      <c r="AN725" s="95"/>
      <c r="AO725" s="95"/>
      <c r="AP725" s="95"/>
      <c r="AQ725" s="95"/>
      <c r="AR725" s="95"/>
      <c r="AS725" s="95"/>
      <c r="AT725"/>
      <c r="AU725"/>
      <c r="AV725"/>
    </row>
    <row r="726" spans="20:48" x14ac:dyDescent="0.25">
      <c r="T726" s="94"/>
      <c r="AN726" s="95"/>
      <c r="AO726" s="95"/>
      <c r="AP726" s="95"/>
      <c r="AQ726" s="95"/>
      <c r="AR726" s="95"/>
      <c r="AS726" s="95"/>
      <c r="AT726"/>
      <c r="AU726"/>
      <c r="AV726"/>
    </row>
    <row r="727" spans="20:48" x14ac:dyDescent="0.25">
      <c r="T727" s="94"/>
      <c r="AN727" s="95"/>
      <c r="AO727" s="95"/>
      <c r="AP727" s="95"/>
      <c r="AQ727" s="95"/>
      <c r="AR727" s="95"/>
      <c r="AS727" s="95"/>
      <c r="AT727"/>
      <c r="AU727"/>
      <c r="AV727"/>
    </row>
    <row r="728" spans="20:48" x14ac:dyDescent="0.25">
      <c r="T728" s="94"/>
      <c r="AN728" s="95"/>
      <c r="AO728" s="95"/>
      <c r="AP728" s="95"/>
      <c r="AQ728" s="95"/>
      <c r="AR728" s="95"/>
      <c r="AS728" s="95"/>
      <c r="AT728"/>
      <c r="AU728"/>
      <c r="AV728"/>
    </row>
    <row r="729" spans="20:48" x14ac:dyDescent="0.25">
      <c r="T729" s="94"/>
      <c r="AN729" s="95"/>
      <c r="AO729" s="95"/>
      <c r="AP729" s="95"/>
      <c r="AQ729" s="95"/>
      <c r="AR729" s="95"/>
      <c r="AS729" s="95"/>
      <c r="AT729"/>
      <c r="AU729"/>
      <c r="AV729"/>
    </row>
    <row r="730" spans="20:48" x14ac:dyDescent="0.25">
      <c r="T730" s="94"/>
      <c r="AN730" s="95"/>
      <c r="AO730" s="95"/>
      <c r="AP730" s="95"/>
      <c r="AQ730" s="95"/>
      <c r="AR730" s="95"/>
      <c r="AS730" s="95"/>
      <c r="AT730"/>
      <c r="AU730"/>
      <c r="AV730"/>
    </row>
    <row r="731" spans="20:48" x14ac:dyDescent="0.25">
      <c r="T731" s="94"/>
      <c r="AN731" s="95"/>
      <c r="AO731" s="95"/>
      <c r="AP731" s="95"/>
      <c r="AQ731" s="95"/>
      <c r="AR731" s="95"/>
      <c r="AS731" s="95"/>
      <c r="AT731"/>
      <c r="AU731"/>
      <c r="AV731"/>
    </row>
    <row r="732" spans="20:48" x14ac:dyDescent="0.25">
      <c r="T732" s="94"/>
      <c r="AN732" s="95"/>
      <c r="AO732" s="95"/>
      <c r="AP732" s="95"/>
      <c r="AQ732" s="95"/>
      <c r="AR732" s="95"/>
      <c r="AS732" s="95"/>
      <c r="AT732"/>
      <c r="AU732"/>
      <c r="AV732"/>
    </row>
    <row r="733" spans="20:48" x14ac:dyDescent="0.25">
      <c r="T733" s="94"/>
      <c r="AN733" s="95"/>
      <c r="AO733" s="95"/>
      <c r="AP733" s="95"/>
      <c r="AQ733" s="95"/>
      <c r="AR733" s="95"/>
      <c r="AS733" s="95"/>
      <c r="AT733"/>
      <c r="AU733"/>
      <c r="AV733"/>
    </row>
    <row r="734" spans="20:48" x14ac:dyDescent="0.25">
      <c r="T734" s="94"/>
      <c r="AN734" s="95"/>
      <c r="AO734" s="95"/>
      <c r="AP734" s="95"/>
      <c r="AQ734" s="95"/>
      <c r="AR734" s="95"/>
      <c r="AS734" s="95"/>
      <c r="AT734"/>
      <c r="AU734"/>
      <c r="AV734"/>
    </row>
    <row r="735" spans="20:48" x14ac:dyDescent="0.25">
      <c r="T735" s="94"/>
      <c r="AN735" s="95"/>
      <c r="AO735" s="95"/>
      <c r="AP735" s="95"/>
      <c r="AQ735" s="95"/>
      <c r="AR735" s="95"/>
      <c r="AS735" s="95"/>
      <c r="AT735"/>
      <c r="AU735"/>
      <c r="AV735"/>
    </row>
    <row r="736" spans="20:48" x14ac:dyDescent="0.25">
      <c r="T736" s="94"/>
      <c r="AN736" s="95"/>
      <c r="AO736" s="95"/>
      <c r="AP736" s="95"/>
      <c r="AQ736" s="95"/>
      <c r="AR736" s="95"/>
      <c r="AS736" s="95"/>
      <c r="AT736"/>
      <c r="AU736"/>
      <c r="AV736"/>
    </row>
    <row r="737" spans="20:48" x14ac:dyDescent="0.25">
      <c r="T737" s="94"/>
      <c r="AN737" s="95"/>
      <c r="AO737" s="95"/>
      <c r="AP737" s="95"/>
      <c r="AQ737" s="95"/>
      <c r="AR737" s="95"/>
      <c r="AS737" s="95"/>
      <c r="AT737"/>
      <c r="AU737"/>
      <c r="AV737"/>
    </row>
    <row r="738" spans="20:48" x14ac:dyDescent="0.25">
      <c r="T738" s="94"/>
      <c r="AN738" s="95"/>
      <c r="AO738" s="95"/>
      <c r="AP738" s="95"/>
      <c r="AQ738" s="95"/>
      <c r="AR738" s="95"/>
      <c r="AS738" s="95"/>
      <c r="AT738"/>
      <c r="AU738"/>
      <c r="AV738"/>
    </row>
    <row r="739" spans="20:48" x14ac:dyDescent="0.25">
      <c r="T739" s="94"/>
      <c r="AN739" s="95"/>
      <c r="AO739" s="95"/>
      <c r="AP739" s="95"/>
      <c r="AQ739" s="95"/>
      <c r="AR739" s="95"/>
      <c r="AS739" s="95"/>
      <c r="AT739"/>
      <c r="AU739"/>
      <c r="AV739"/>
    </row>
    <row r="740" spans="20:48" x14ac:dyDescent="0.25">
      <c r="T740" s="94"/>
      <c r="AN740" s="95"/>
      <c r="AO740" s="95"/>
      <c r="AP740" s="95"/>
      <c r="AQ740" s="95"/>
      <c r="AR740" s="95"/>
      <c r="AS740" s="95"/>
      <c r="AT740"/>
      <c r="AU740"/>
      <c r="AV740"/>
    </row>
    <row r="741" spans="20:48" x14ac:dyDescent="0.25">
      <c r="T741" s="94"/>
      <c r="AN741" s="95"/>
      <c r="AO741" s="95"/>
      <c r="AP741" s="95"/>
      <c r="AQ741" s="95"/>
      <c r="AR741" s="95"/>
      <c r="AS741" s="95"/>
      <c r="AT741"/>
      <c r="AU741"/>
      <c r="AV741"/>
    </row>
    <row r="742" spans="20:48" x14ac:dyDescent="0.25">
      <c r="T742" s="94"/>
      <c r="AN742" s="95"/>
      <c r="AO742" s="95"/>
      <c r="AP742" s="95"/>
      <c r="AQ742" s="95"/>
      <c r="AR742" s="95"/>
      <c r="AS742" s="95"/>
      <c r="AT742"/>
      <c r="AU742"/>
      <c r="AV742"/>
    </row>
    <row r="743" spans="20:48" x14ac:dyDescent="0.25">
      <c r="T743" s="94"/>
      <c r="AN743" s="95"/>
      <c r="AO743" s="95"/>
      <c r="AP743" s="95"/>
      <c r="AQ743" s="95"/>
      <c r="AR743" s="95"/>
      <c r="AS743" s="95"/>
      <c r="AT743"/>
      <c r="AU743"/>
      <c r="AV743"/>
    </row>
    <row r="744" spans="20:48" x14ac:dyDescent="0.25">
      <c r="T744" s="94"/>
      <c r="AN744" s="95"/>
      <c r="AO744" s="95"/>
      <c r="AP744" s="95"/>
      <c r="AQ744" s="95"/>
      <c r="AR744" s="95"/>
      <c r="AS744" s="95"/>
      <c r="AT744"/>
      <c r="AU744"/>
      <c r="AV744"/>
    </row>
    <row r="745" spans="20:48" x14ac:dyDescent="0.25">
      <c r="T745" s="94"/>
      <c r="AN745" s="95"/>
      <c r="AO745" s="95"/>
      <c r="AP745" s="95"/>
      <c r="AQ745" s="95"/>
      <c r="AR745" s="95"/>
      <c r="AS745" s="95"/>
      <c r="AT745"/>
      <c r="AU745"/>
      <c r="AV745"/>
    </row>
    <row r="746" spans="20:48" x14ac:dyDescent="0.25">
      <c r="T746" s="94"/>
      <c r="AN746" s="95"/>
      <c r="AO746" s="95"/>
      <c r="AP746" s="95"/>
      <c r="AQ746" s="95"/>
      <c r="AR746" s="95"/>
      <c r="AS746" s="95"/>
      <c r="AT746"/>
      <c r="AU746"/>
      <c r="AV746"/>
    </row>
    <row r="747" spans="20:48" x14ac:dyDescent="0.25">
      <c r="T747" s="94"/>
      <c r="AN747" s="95"/>
      <c r="AO747" s="95"/>
      <c r="AP747" s="95"/>
      <c r="AQ747" s="95"/>
      <c r="AR747" s="95"/>
      <c r="AS747" s="95"/>
      <c r="AT747"/>
      <c r="AU747"/>
      <c r="AV747"/>
    </row>
    <row r="748" spans="20:48" x14ac:dyDescent="0.25">
      <c r="T748" s="94"/>
      <c r="AN748" s="95"/>
      <c r="AO748" s="95"/>
      <c r="AP748" s="95"/>
      <c r="AQ748" s="95"/>
      <c r="AR748" s="95"/>
      <c r="AS748" s="95"/>
      <c r="AT748"/>
      <c r="AU748"/>
      <c r="AV748"/>
    </row>
    <row r="749" spans="20:48" x14ac:dyDescent="0.25">
      <c r="T749" s="94"/>
      <c r="AN749" s="95"/>
      <c r="AO749" s="95"/>
      <c r="AP749" s="95"/>
      <c r="AQ749" s="95"/>
      <c r="AR749" s="95"/>
      <c r="AS749" s="95"/>
      <c r="AT749"/>
      <c r="AU749"/>
      <c r="AV749"/>
    </row>
    <row r="750" spans="20:48" x14ac:dyDescent="0.25">
      <c r="T750" s="94"/>
      <c r="AN750" s="95"/>
      <c r="AO750" s="95"/>
      <c r="AP750" s="95"/>
      <c r="AQ750" s="95"/>
      <c r="AR750" s="95"/>
      <c r="AS750" s="95"/>
      <c r="AT750"/>
      <c r="AU750"/>
      <c r="AV750"/>
    </row>
    <row r="751" spans="20:48" x14ac:dyDescent="0.25">
      <c r="T751" s="94"/>
      <c r="AN751" s="95"/>
      <c r="AO751" s="95"/>
      <c r="AP751" s="95"/>
      <c r="AQ751" s="95"/>
      <c r="AR751" s="95"/>
      <c r="AS751" s="95"/>
      <c r="AT751"/>
      <c r="AU751"/>
      <c r="AV751"/>
    </row>
    <row r="752" spans="20:48" x14ac:dyDescent="0.25">
      <c r="T752" s="94"/>
      <c r="AN752" s="95"/>
      <c r="AO752" s="95"/>
      <c r="AP752" s="95"/>
      <c r="AQ752" s="95"/>
      <c r="AR752" s="95"/>
      <c r="AS752" s="95"/>
      <c r="AT752"/>
      <c r="AU752"/>
      <c r="AV752"/>
    </row>
    <row r="753" spans="20:48" x14ac:dyDescent="0.25">
      <c r="T753" s="94"/>
      <c r="AN753" s="95"/>
      <c r="AO753" s="95"/>
      <c r="AP753" s="95"/>
      <c r="AQ753" s="95"/>
      <c r="AR753" s="95"/>
      <c r="AS753" s="95"/>
      <c r="AT753"/>
      <c r="AU753"/>
      <c r="AV753"/>
    </row>
    <row r="754" spans="20:48" x14ac:dyDescent="0.25">
      <c r="T754" s="94"/>
      <c r="AN754" s="95"/>
      <c r="AO754" s="95"/>
      <c r="AP754" s="95"/>
      <c r="AQ754" s="95"/>
      <c r="AR754" s="95"/>
      <c r="AS754" s="95"/>
      <c r="AT754"/>
      <c r="AU754"/>
      <c r="AV754"/>
    </row>
    <row r="755" spans="20:48" x14ac:dyDescent="0.25">
      <c r="T755" s="94"/>
      <c r="AN755" s="95"/>
      <c r="AO755" s="95"/>
      <c r="AP755" s="95"/>
      <c r="AQ755" s="95"/>
      <c r="AR755" s="95"/>
      <c r="AS755" s="95"/>
      <c r="AT755"/>
      <c r="AU755"/>
      <c r="AV755"/>
    </row>
    <row r="756" spans="20:48" x14ac:dyDescent="0.25">
      <c r="T756" s="94"/>
      <c r="AN756" s="95"/>
      <c r="AO756" s="95"/>
      <c r="AP756" s="95"/>
      <c r="AQ756" s="95"/>
      <c r="AR756" s="95"/>
      <c r="AS756" s="95"/>
      <c r="AT756"/>
      <c r="AU756"/>
      <c r="AV756"/>
    </row>
    <row r="757" spans="20:48" x14ac:dyDescent="0.25">
      <c r="T757" s="94"/>
      <c r="AN757" s="95"/>
      <c r="AO757" s="95"/>
      <c r="AP757" s="95"/>
      <c r="AQ757" s="95"/>
      <c r="AR757" s="95"/>
      <c r="AS757" s="95"/>
      <c r="AT757"/>
      <c r="AU757"/>
      <c r="AV757"/>
    </row>
    <row r="758" spans="20:48" x14ac:dyDescent="0.25">
      <c r="T758" s="94"/>
      <c r="AN758" s="95"/>
      <c r="AO758" s="95"/>
      <c r="AP758" s="95"/>
      <c r="AQ758" s="95"/>
      <c r="AR758" s="95"/>
      <c r="AS758" s="95"/>
      <c r="AT758"/>
      <c r="AU758"/>
      <c r="AV758"/>
    </row>
    <row r="759" spans="20:48" x14ac:dyDescent="0.25">
      <c r="T759" s="94"/>
      <c r="AN759" s="95"/>
      <c r="AO759" s="95"/>
      <c r="AP759" s="95"/>
      <c r="AQ759" s="95"/>
      <c r="AR759" s="95"/>
      <c r="AS759" s="95"/>
      <c r="AT759"/>
      <c r="AU759"/>
      <c r="AV759"/>
    </row>
    <row r="760" spans="20:48" x14ac:dyDescent="0.25">
      <c r="T760" s="94"/>
      <c r="AN760" s="95"/>
      <c r="AO760" s="95"/>
      <c r="AP760" s="95"/>
      <c r="AQ760" s="95"/>
      <c r="AR760" s="95"/>
      <c r="AS760" s="95"/>
      <c r="AT760"/>
      <c r="AU760"/>
      <c r="AV760"/>
    </row>
    <row r="761" spans="20:48" x14ac:dyDescent="0.25">
      <c r="T761" s="94"/>
      <c r="AN761" s="95"/>
      <c r="AO761" s="95"/>
      <c r="AP761" s="95"/>
      <c r="AQ761" s="95"/>
      <c r="AR761" s="95"/>
      <c r="AS761" s="95"/>
      <c r="AT761"/>
      <c r="AU761"/>
      <c r="AV761"/>
    </row>
    <row r="762" spans="20:48" x14ac:dyDescent="0.25">
      <c r="T762" s="94"/>
      <c r="AN762" s="95"/>
      <c r="AO762" s="95"/>
      <c r="AP762" s="95"/>
      <c r="AQ762" s="95"/>
      <c r="AR762" s="95"/>
      <c r="AS762" s="95"/>
      <c r="AT762"/>
      <c r="AU762"/>
      <c r="AV762"/>
    </row>
    <row r="763" spans="20:48" x14ac:dyDescent="0.25">
      <c r="T763" s="94"/>
      <c r="AN763" s="95"/>
      <c r="AO763" s="95"/>
      <c r="AP763" s="95"/>
      <c r="AQ763" s="95"/>
      <c r="AR763" s="95"/>
      <c r="AS763" s="95"/>
      <c r="AT763"/>
      <c r="AU763"/>
      <c r="AV763"/>
    </row>
    <row r="764" spans="20:48" x14ac:dyDescent="0.25">
      <c r="T764" s="94"/>
      <c r="AN764" s="95"/>
      <c r="AO764" s="95"/>
      <c r="AP764" s="95"/>
      <c r="AQ764" s="95"/>
      <c r="AR764" s="95"/>
      <c r="AS764" s="95"/>
      <c r="AT764"/>
      <c r="AU764"/>
      <c r="AV764"/>
    </row>
    <row r="765" spans="20:48" x14ac:dyDescent="0.25">
      <c r="T765" s="94"/>
      <c r="AN765" s="95"/>
      <c r="AO765" s="95"/>
      <c r="AP765" s="95"/>
      <c r="AQ765" s="95"/>
      <c r="AR765" s="95"/>
      <c r="AS765" s="95"/>
      <c r="AT765"/>
      <c r="AU765"/>
      <c r="AV765"/>
    </row>
    <row r="766" spans="20:48" x14ac:dyDescent="0.25">
      <c r="T766" s="94"/>
      <c r="AN766" s="95"/>
      <c r="AO766" s="95"/>
      <c r="AP766" s="95"/>
      <c r="AQ766" s="95"/>
      <c r="AR766" s="95"/>
      <c r="AS766" s="95"/>
      <c r="AT766"/>
      <c r="AU766"/>
      <c r="AV766"/>
    </row>
    <row r="767" spans="20:48" x14ac:dyDescent="0.25">
      <c r="T767" s="94"/>
      <c r="AN767" s="95"/>
      <c r="AO767" s="95"/>
      <c r="AP767" s="95"/>
      <c r="AQ767" s="95"/>
      <c r="AR767" s="95"/>
      <c r="AS767" s="95"/>
      <c r="AT767"/>
      <c r="AU767"/>
      <c r="AV767"/>
    </row>
    <row r="768" spans="20:48" x14ac:dyDescent="0.25">
      <c r="T768" s="94"/>
      <c r="AN768" s="95"/>
      <c r="AO768" s="95"/>
      <c r="AP768" s="95"/>
      <c r="AQ768" s="95"/>
      <c r="AR768" s="95"/>
      <c r="AS768" s="95"/>
      <c r="AT768"/>
      <c r="AU768"/>
      <c r="AV768"/>
    </row>
    <row r="769" spans="20:48" x14ac:dyDescent="0.25">
      <c r="T769" s="94"/>
      <c r="AN769" s="95"/>
      <c r="AO769" s="95"/>
      <c r="AP769" s="95"/>
      <c r="AQ769" s="95"/>
      <c r="AR769" s="95"/>
      <c r="AS769" s="95"/>
      <c r="AT769"/>
      <c r="AU769"/>
      <c r="AV769"/>
    </row>
    <row r="770" spans="20:48" x14ac:dyDescent="0.25">
      <c r="T770" s="94"/>
      <c r="AN770" s="95"/>
      <c r="AO770" s="95"/>
      <c r="AP770" s="95"/>
      <c r="AQ770" s="95"/>
      <c r="AR770" s="95"/>
      <c r="AS770" s="95"/>
      <c r="AT770"/>
      <c r="AU770"/>
      <c r="AV770"/>
    </row>
    <row r="771" spans="20:48" x14ac:dyDescent="0.25">
      <c r="T771" s="94"/>
      <c r="AN771" s="95"/>
      <c r="AO771" s="95"/>
      <c r="AP771" s="95"/>
      <c r="AQ771" s="95"/>
      <c r="AR771" s="95"/>
      <c r="AS771" s="95"/>
      <c r="AT771"/>
      <c r="AU771"/>
      <c r="AV771"/>
    </row>
    <row r="772" spans="20:48" x14ac:dyDescent="0.25">
      <c r="T772" s="94"/>
      <c r="AN772" s="95"/>
      <c r="AO772" s="95"/>
      <c r="AP772" s="95"/>
      <c r="AQ772" s="95"/>
      <c r="AR772" s="95"/>
      <c r="AS772" s="95"/>
      <c r="AT772"/>
      <c r="AU772"/>
      <c r="AV772"/>
    </row>
    <row r="773" spans="20:48" x14ac:dyDescent="0.25">
      <c r="T773" s="94"/>
      <c r="AN773" s="95"/>
      <c r="AO773" s="95"/>
      <c r="AP773" s="95"/>
      <c r="AQ773" s="95"/>
      <c r="AR773" s="95"/>
      <c r="AS773" s="95"/>
      <c r="AT773"/>
      <c r="AU773"/>
      <c r="AV773"/>
    </row>
    <row r="774" spans="20:48" x14ac:dyDescent="0.25">
      <c r="T774" s="94"/>
      <c r="AN774" s="95"/>
      <c r="AO774" s="95"/>
      <c r="AP774" s="95"/>
      <c r="AQ774" s="95"/>
      <c r="AR774" s="95"/>
      <c r="AS774" s="95"/>
      <c r="AT774"/>
      <c r="AU774"/>
      <c r="AV774"/>
    </row>
    <row r="775" spans="20:48" x14ac:dyDescent="0.25">
      <c r="T775" s="94"/>
      <c r="AN775" s="95"/>
      <c r="AO775" s="95"/>
      <c r="AP775" s="95"/>
      <c r="AQ775" s="95"/>
      <c r="AR775" s="95"/>
      <c r="AS775" s="95"/>
      <c r="AT775"/>
      <c r="AU775"/>
      <c r="AV775"/>
    </row>
    <row r="776" spans="20:48" x14ac:dyDescent="0.25">
      <c r="T776" s="94"/>
      <c r="AN776" s="95"/>
      <c r="AO776" s="95"/>
      <c r="AP776" s="95"/>
      <c r="AQ776" s="95"/>
      <c r="AR776" s="95"/>
      <c r="AS776" s="95"/>
      <c r="AT776"/>
      <c r="AU776"/>
      <c r="AV776"/>
    </row>
    <row r="777" spans="20:48" x14ac:dyDescent="0.25">
      <c r="T777" s="94"/>
      <c r="AN777" s="95"/>
      <c r="AO777" s="95"/>
      <c r="AP777" s="95"/>
      <c r="AQ777" s="95"/>
      <c r="AR777" s="95"/>
      <c r="AS777" s="95"/>
      <c r="AT777"/>
      <c r="AU777"/>
      <c r="AV777"/>
    </row>
    <row r="778" spans="20:48" x14ac:dyDescent="0.25">
      <c r="T778" s="94"/>
      <c r="AN778" s="95"/>
      <c r="AO778" s="95"/>
      <c r="AP778" s="95"/>
      <c r="AQ778" s="95"/>
      <c r="AR778" s="95"/>
      <c r="AS778" s="95"/>
      <c r="AT778"/>
      <c r="AU778"/>
      <c r="AV778"/>
    </row>
    <row r="779" spans="20:48" x14ac:dyDescent="0.25">
      <c r="T779" s="94"/>
      <c r="AN779" s="95"/>
      <c r="AO779" s="95"/>
      <c r="AP779" s="95"/>
      <c r="AQ779" s="95"/>
      <c r="AR779" s="95"/>
      <c r="AS779" s="95"/>
      <c r="AT779"/>
      <c r="AU779"/>
      <c r="AV779"/>
    </row>
    <row r="780" spans="20:48" x14ac:dyDescent="0.25">
      <c r="T780" s="94"/>
      <c r="AN780" s="95"/>
      <c r="AO780" s="95"/>
      <c r="AP780" s="95"/>
      <c r="AQ780" s="95"/>
      <c r="AR780" s="95"/>
      <c r="AS780" s="95"/>
      <c r="AT780"/>
      <c r="AU780"/>
      <c r="AV780"/>
    </row>
    <row r="781" spans="20:48" x14ac:dyDescent="0.25">
      <c r="T781" s="94"/>
      <c r="AN781" s="95"/>
      <c r="AO781" s="95"/>
      <c r="AP781" s="95"/>
      <c r="AQ781" s="95"/>
      <c r="AR781" s="95"/>
      <c r="AS781" s="95"/>
      <c r="AT781"/>
      <c r="AU781"/>
      <c r="AV781"/>
    </row>
    <row r="782" spans="20:48" x14ac:dyDescent="0.25">
      <c r="T782" s="94"/>
      <c r="AN782" s="95"/>
      <c r="AO782" s="95"/>
      <c r="AP782" s="95"/>
      <c r="AQ782" s="95"/>
      <c r="AR782" s="95"/>
      <c r="AS782" s="95"/>
      <c r="AT782"/>
      <c r="AU782"/>
      <c r="AV782"/>
    </row>
    <row r="783" spans="20:48" x14ac:dyDescent="0.25">
      <c r="T783" s="94"/>
      <c r="AN783" s="95"/>
      <c r="AO783" s="95"/>
      <c r="AP783" s="95"/>
      <c r="AQ783" s="95"/>
      <c r="AR783" s="95"/>
      <c r="AS783" s="95"/>
      <c r="AT783"/>
      <c r="AU783"/>
      <c r="AV783"/>
    </row>
    <row r="784" spans="20:48" x14ac:dyDescent="0.25">
      <c r="T784" s="94"/>
      <c r="AN784" s="95"/>
      <c r="AO784" s="95"/>
      <c r="AP784" s="95"/>
      <c r="AQ784" s="95"/>
      <c r="AR784" s="95"/>
      <c r="AS784" s="95"/>
      <c r="AT784"/>
      <c r="AU784"/>
      <c r="AV784"/>
    </row>
    <row r="785" spans="20:48" x14ac:dyDescent="0.25">
      <c r="T785" s="94"/>
      <c r="AN785" s="95"/>
      <c r="AO785" s="95"/>
      <c r="AP785" s="95"/>
      <c r="AQ785" s="95"/>
      <c r="AR785" s="95"/>
      <c r="AS785" s="95"/>
      <c r="AT785"/>
      <c r="AU785"/>
      <c r="AV785"/>
    </row>
    <row r="786" spans="20:48" x14ac:dyDescent="0.25">
      <c r="T786" s="94"/>
      <c r="AN786" s="95"/>
      <c r="AO786" s="95"/>
      <c r="AP786" s="95"/>
      <c r="AQ786" s="95"/>
      <c r="AR786" s="95"/>
      <c r="AS786" s="95"/>
      <c r="AT786"/>
      <c r="AU786"/>
      <c r="AV786"/>
    </row>
    <row r="787" spans="20:48" x14ac:dyDescent="0.25">
      <c r="T787" s="94"/>
      <c r="AN787" s="95"/>
      <c r="AO787" s="95"/>
      <c r="AP787" s="95"/>
      <c r="AQ787" s="95"/>
      <c r="AR787" s="95"/>
      <c r="AS787" s="95"/>
      <c r="AT787"/>
      <c r="AU787"/>
      <c r="AV787"/>
    </row>
    <row r="788" spans="20:48" x14ac:dyDescent="0.25">
      <c r="T788" s="94"/>
      <c r="AN788" s="95"/>
      <c r="AO788" s="95"/>
      <c r="AP788" s="95"/>
      <c r="AQ788" s="95"/>
      <c r="AR788" s="95"/>
      <c r="AS788" s="95"/>
      <c r="AT788"/>
      <c r="AU788"/>
      <c r="AV788"/>
    </row>
    <row r="789" spans="20:48" x14ac:dyDescent="0.25">
      <c r="T789" s="94"/>
      <c r="AN789" s="95"/>
      <c r="AO789" s="95"/>
      <c r="AP789" s="95"/>
      <c r="AQ789" s="95"/>
      <c r="AR789" s="95"/>
      <c r="AS789" s="95"/>
      <c r="AT789"/>
      <c r="AU789"/>
      <c r="AV789"/>
    </row>
    <row r="790" spans="20:48" x14ac:dyDescent="0.25">
      <c r="T790" s="94"/>
      <c r="AN790" s="95"/>
      <c r="AO790" s="95"/>
      <c r="AP790" s="95"/>
      <c r="AQ790" s="95"/>
      <c r="AR790" s="95"/>
      <c r="AS790" s="95"/>
      <c r="AT790"/>
      <c r="AU790"/>
      <c r="AV790"/>
    </row>
    <row r="791" spans="20:48" x14ac:dyDescent="0.25">
      <c r="T791" s="94"/>
      <c r="AN791" s="95"/>
      <c r="AO791" s="95"/>
      <c r="AP791" s="95"/>
      <c r="AQ791" s="95"/>
      <c r="AR791" s="95"/>
      <c r="AS791" s="95"/>
      <c r="AT791"/>
      <c r="AU791"/>
      <c r="AV791"/>
    </row>
    <row r="792" spans="20:48" x14ac:dyDescent="0.25">
      <c r="T792" s="94"/>
      <c r="AN792" s="95"/>
      <c r="AO792" s="95"/>
      <c r="AP792" s="95"/>
      <c r="AQ792" s="95"/>
      <c r="AR792" s="95"/>
      <c r="AS792" s="95"/>
      <c r="AT792"/>
      <c r="AU792"/>
      <c r="AV792"/>
    </row>
    <row r="793" spans="20:48" x14ac:dyDescent="0.25">
      <c r="T793" s="94"/>
      <c r="AN793" s="95"/>
      <c r="AO793" s="95"/>
      <c r="AP793" s="95"/>
      <c r="AQ793" s="95"/>
      <c r="AR793" s="95"/>
      <c r="AS793" s="95"/>
      <c r="AT793"/>
      <c r="AU793"/>
      <c r="AV793"/>
    </row>
    <row r="794" spans="20:48" x14ac:dyDescent="0.25">
      <c r="T794" s="94"/>
      <c r="AN794" s="95"/>
      <c r="AO794" s="95"/>
      <c r="AP794" s="95"/>
      <c r="AQ794" s="95"/>
      <c r="AR794" s="95"/>
      <c r="AS794" s="95"/>
      <c r="AT794"/>
      <c r="AU794"/>
      <c r="AV794"/>
    </row>
    <row r="795" spans="20:48" x14ac:dyDescent="0.25">
      <c r="T795" s="94"/>
      <c r="AN795" s="95"/>
      <c r="AO795" s="95"/>
      <c r="AP795" s="95"/>
      <c r="AQ795" s="95"/>
      <c r="AR795" s="95"/>
      <c r="AS795" s="95"/>
      <c r="AT795"/>
      <c r="AU795"/>
      <c r="AV795"/>
    </row>
    <row r="796" spans="20:48" x14ac:dyDescent="0.25">
      <c r="T796" s="94"/>
      <c r="AN796" s="95"/>
      <c r="AO796" s="95"/>
      <c r="AP796" s="95"/>
      <c r="AQ796" s="95"/>
      <c r="AR796" s="95"/>
      <c r="AS796" s="95"/>
      <c r="AT796"/>
      <c r="AU796"/>
      <c r="AV796"/>
    </row>
    <row r="797" spans="20:48" x14ac:dyDescent="0.25">
      <c r="T797" s="94"/>
      <c r="AN797" s="95"/>
      <c r="AO797" s="95"/>
      <c r="AP797" s="95"/>
      <c r="AQ797" s="95"/>
      <c r="AR797" s="95"/>
      <c r="AS797" s="95"/>
      <c r="AT797"/>
      <c r="AU797"/>
      <c r="AV797"/>
    </row>
    <row r="798" spans="20:48" x14ac:dyDescent="0.25">
      <c r="T798" s="94"/>
      <c r="AN798" s="95"/>
      <c r="AO798" s="95"/>
      <c r="AP798" s="95"/>
      <c r="AQ798" s="95"/>
      <c r="AR798" s="95"/>
      <c r="AS798" s="95"/>
      <c r="AT798"/>
      <c r="AU798"/>
      <c r="AV798"/>
    </row>
    <row r="799" spans="20:48" x14ac:dyDescent="0.25">
      <c r="T799" s="94"/>
      <c r="AN799" s="95"/>
      <c r="AO799" s="95"/>
      <c r="AP799" s="95"/>
      <c r="AQ799" s="95"/>
      <c r="AR799" s="95"/>
      <c r="AS799" s="95"/>
      <c r="AT799"/>
      <c r="AU799"/>
      <c r="AV799"/>
    </row>
    <row r="800" spans="20:48" x14ac:dyDescent="0.25">
      <c r="T800" s="94"/>
      <c r="AN800" s="95"/>
      <c r="AO800" s="95"/>
      <c r="AP800" s="95"/>
      <c r="AQ800" s="95"/>
      <c r="AR800" s="95"/>
      <c r="AS800" s="95"/>
      <c r="AT800"/>
      <c r="AU800"/>
      <c r="AV800"/>
    </row>
    <row r="801" spans="20:48" x14ac:dyDescent="0.25">
      <c r="T801" s="94"/>
      <c r="AN801" s="95"/>
      <c r="AO801" s="95"/>
      <c r="AP801" s="95"/>
      <c r="AQ801" s="95"/>
      <c r="AR801" s="95"/>
      <c r="AS801" s="95"/>
      <c r="AT801"/>
      <c r="AU801"/>
      <c r="AV801"/>
    </row>
    <row r="802" spans="20:48" x14ac:dyDescent="0.25">
      <c r="T802" s="94"/>
      <c r="AN802" s="95"/>
      <c r="AO802" s="95"/>
      <c r="AP802" s="95"/>
      <c r="AQ802" s="95"/>
      <c r="AR802" s="95"/>
      <c r="AS802" s="95"/>
      <c r="AT802"/>
      <c r="AU802"/>
      <c r="AV802"/>
    </row>
    <row r="803" spans="20:48" x14ac:dyDescent="0.25">
      <c r="T803" s="94"/>
      <c r="AN803" s="95"/>
      <c r="AO803" s="95"/>
      <c r="AP803" s="95"/>
      <c r="AQ803" s="95"/>
      <c r="AR803" s="95"/>
      <c r="AS803" s="95"/>
      <c r="AT803"/>
      <c r="AU803"/>
      <c r="AV803"/>
    </row>
    <row r="804" spans="20:48" x14ac:dyDescent="0.25">
      <c r="T804" s="94"/>
      <c r="AN804" s="95"/>
      <c r="AO804" s="95"/>
      <c r="AP804" s="95"/>
      <c r="AQ804" s="95"/>
      <c r="AR804" s="95"/>
      <c r="AS804" s="95"/>
      <c r="AT804"/>
      <c r="AU804"/>
      <c r="AV804"/>
    </row>
    <row r="805" spans="20:48" x14ac:dyDescent="0.25">
      <c r="T805" s="94"/>
      <c r="AN805" s="95"/>
      <c r="AO805" s="95"/>
      <c r="AP805" s="95"/>
      <c r="AQ805" s="95"/>
      <c r="AR805" s="95"/>
      <c r="AS805" s="95"/>
      <c r="AT805"/>
      <c r="AU805"/>
      <c r="AV805"/>
    </row>
    <row r="806" spans="20:48" x14ac:dyDescent="0.25">
      <c r="T806" s="94"/>
      <c r="AN806" s="95"/>
      <c r="AO806" s="95"/>
      <c r="AP806" s="95"/>
      <c r="AQ806" s="95"/>
      <c r="AR806" s="95"/>
      <c r="AS806" s="95"/>
      <c r="AT806"/>
      <c r="AU806"/>
      <c r="AV806"/>
    </row>
    <row r="807" spans="20:48" x14ac:dyDescent="0.25">
      <c r="T807" s="94"/>
      <c r="AN807" s="95"/>
      <c r="AO807" s="95"/>
      <c r="AP807" s="95"/>
      <c r="AQ807" s="95"/>
      <c r="AR807" s="95"/>
      <c r="AS807" s="95"/>
      <c r="AT807"/>
      <c r="AU807"/>
      <c r="AV807"/>
    </row>
    <row r="808" spans="20:48" x14ac:dyDescent="0.25">
      <c r="T808" s="94"/>
      <c r="AN808" s="95"/>
      <c r="AO808" s="95"/>
      <c r="AP808" s="95"/>
      <c r="AQ808" s="95"/>
      <c r="AR808" s="95"/>
      <c r="AS808" s="95"/>
      <c r="AT808"/>
      <c r="AU808"/>
      <c r="AV808"/>
    </row>
    <row r="809" spans="20:48" x14ac:dyDescent="0.25">
      <c r="T809" s="94"/>
      <c r="AN809" s="95"/>
      <c r="AO809" s="95"/>
      <c r="AP809" s="95"/>
      <c r="AQ809" s="95"/>
      <c r="AR809" s="95"/>
      <c r="AS809" s="95"/>
      <c r="AT809"/>
      <c r="AU809"/>
      <c r="AV809"/>
    </row>
    <row r="810" spans="20:48" x14ac:dyDescent="0.25">
      <c r="T810" s="94"/>
      <c r="AN810" s="95"/>
      <c r="AO810" s="95"/>
      <c r="AP810" s="95"/>
      <c r="AQ810" s="95"/>
      <c r="AR810" s="95"/>
      <c r="AS810" s="95"/>
      <c r="AT810"/>
      <c r="AU810"/>
      <c r="AV810"/>
    </row>
    <row r="811" spans="20:48" x14ac:dyDescent="0.25">
      <c r="T811" s="94"/>
      <c r="AN811" s="95"/>
      <c r="AO811" s="95"/>
      <c r="AP811" s="95"/>
      <c r="AQ811" s="95"/>
      <c r="AR811" s="95"/>
      <c r="AS811" s="95"/>
      <c r="AT811"/>
      <c r="AU811"/>
      <c r="AV811"/>
    </row>
    <row r="812" spans="20:48" x14ac:dyDescent="0.25">
      <c r="T812" s="94"/>
      <c r="AN812" s="95"/>
      <c r="AO812" s="95"/>
      <c r="AP812" s="95"/>
      <c r="AQ812" s="95"/>
      <c r="AR812" s="95"/>
      <c r="AS812" s="95"/>
      <c r="AT812"/>
      <c r="AU812"/>
      <c r="AV812"/>
    </row>
    <row r="813" spans="20:48" x14ac:dyDescent="0.25">
      <c r="T813" s="94"/>
      <c r="AN813" s="95"/>
      <c r="AO813" s="95"/>
      <c r="AP813" s="95"/>
      <c r="AQ813" s="95"/>
      <c r="AR813" s="95"/>
      <c r="AS813" s="95"/>
      <c r="AT813"/>
      <c r="AU813"/>
      <c r="AV813"/>
    </row>
    <row r="814" spans="20:48" x14ac:dyDescent="0.25">
      <c r="T814" s="94"/>
      <c r="AN814" s="95"/>
      <c r="AO814" s="95"/>
      <c r="AP814" s="95"/>
      <c r="AQ814" s="95"/>
      <c r="AR814" s="95"/>
      <c r="AS814" s="95"/>
      <c r="AT814"/>
      <c r="AU814"/>
      <c r="AV814"/>
    </row>
    <row r="815" spans="20:48" x14ac:dyDescent="0.25">
      <c r="T815" s="94"/>
      <c r="AN815" s="95"/>
      <c r="AO815" s="95"/>
      <c r="AP815" s="95"/>
      <c r="AQ815" s="95"/>
      <c r="AR815" s="95"/>
      <c r="AS815" s="95"/>
      <c r="AT815"/>
      <c r="AU815"/>
      <c r="AV815"/>
    </row>
    <row r="816" spans="20:48" x14ac:dyDescent="0.25">
      <c r="T816" s="94"/>
      <c r="AN816" s="95"/>
      <c r="AO816" s="95"/>
      <c r="AP816" s="95"/>
      <c r="AQ816" s="95"/>
      <c r="AR816" s="95"/>
      <c r="AS816" s="95"/>
      <c r="AT816"/>
      <c r="AU816"/>
      <c r="AV816"/>
    </row>
    <row r="817" spans="20:48" x14ac:dyDescent="0.25">
      <c r="T817" s="94"/>
      <c r="AN817" s="95"/>
      <c r="AO817" s="95"/>
      <c r="AP817" s="95"/>
      <c r="AQ817" s="95"/>
      <c r="AR817" s="95"/>
      <c r="AS817" s="95"/>
      <c r="AT817"/>
      <c r="AU817"/>
      <c r="AV817"/>
    </row>
    <row r="818" spans="20:48" x14ac:dyDescent="0.25">
      <c r="T818" s="94"/>
      <c r="AN818" s="95"/>
      <c r="AO818" s="95"/>
      <c r="AP818" s="95"/>
      <c r="AQ818" s="95"/>
      <c r="AR818" s="95"/>
      <c r="AS818" s="95"/>
      <c r="AT818"/>
      <c r="AU818"/>
      <c r="AV818"/>
    </row>
    <row r="819" spans="20:48" x14ac:dyDescent="0.25">
      <c r="T819" s="94"/>
      <c r="AN819" s="95"/>
      <c r="AO819" s="95"/>
      <c r="AP819" s="95"/>
      <c r="AQ819" s="95"/>
      <c r="AR819" s="95"/>
      <c r="AS819" s="95"/>
      <c r="AT819"/>
      <c r="AU819"/>
      <c r="AV819"/>
    </row>
    <row r="820" spans="20:48" x14ac:dyDescent="0.25">
      <c r="T820" s="94"/>
      <c r="AN820" s="95"/>
      <c r="AO820" s="95"/>
      <c r="AP820" s="95"/>
      <c r="AQ820" s="95"/>
      <c r="AR820" s="95"/>
      <c r="AS820" s="95"/>
      <c r="AT820"/>
      <c r="AU820"/>
      <c r="AV820"/>
    </row>
    <row r="821" spans="20:48" x14ac:dyDescent="0.25">
      <c r="T821" s="94"/>
      <c r="AN821" s="95"/>
      <c r="AO821" s="95"/>
      <c r="AP821" s="95"/>
      <c r="AQ821" s="95"/>
      <c r="AR821" s="95"/>
      <c r="AS821" s="95"/>
      <c r="AT821"/>
      <c r="AU821"/>
      <c r="AV821"/>
    </row>
    <row r="822" spans="20:48" x14ac:dyDescent="0.25">
      <c r="T822" s="94"/>
      <c r="AN822" s="95"/>
      <c r="AO822" s="95"/>
      <c r="AP822" s="95"/>
      <c r="AQ822" s="95"/>
      <c r="AR822" s="95"/>
      <c r="AS822" s="95"/>
      <c r="AT822"/>
      <c r="AU822"/>
      <c r="AV822"/>
    </row>
    <row r="823" spans="20:48" x14ac:dyDescent="0.25">
      <c r="T823" s="94"/>
      <c r="AN823" s="95"/>
      <c r="AO823" s="95"/>
      <c r="AP823" s="95"/>
      <c r="AQ823" s="95"/>
      <c r="AR823" s="95"/>
      <c r="AS823" s="95"/>
      <c r="AT823"/>
      <c r="AU823"/>
      <c r="AV823"/>
    </row>
    <row r="824" spans="20:48" x14ac:dyDescent="0.25">
      <c r="T824" s="94"/>
      <c r="AN824" s="95"/>
      <c r="AO824" s="95"/>
      <c r="AP824" s="95"/>
      <c r="AQ824" s="95"/>
      <c r="AR824" s="95"/>
      <c r="AS824" s="95"/>
      <c r="AT824"/>
      <c r="AU824"/>
      <c r="AV824"/>
    </row>
    <row r="825" spans="20:48" x14ac:dyDescent="0.25">
      <c r="T825" s="94"/>
      <c r="AN825" s="95"/>
      <c r="AO825" s="95"/>
      <c r="AP825" s="95"/>
      <c r="AQ825" s="95"/>
      <c r="AR825" s="95"/>
      <c r="AS825" s="95"/>
      <c r="AT825"/>
      <c r="AU825"/>
      <c r="AV825"/>
    </row>
    <row r="826" spans="20:48" x14ac:dyDescent="0.25">
      <c r="T826" s="94"/>
      <c r="AN826" s="95"/>
      <c r="AO826" s="95"/>
      <c r="AP826" s="95"/>
      <c r="AQ826" s="95"/>
      <c r="AR826" s="95"/>
      <c r="AS826" s="95"/>
      <c r="AT826"/>
      <c r="AU826"/>
      <c r="AV826"/>
    </row>
    <row r="827" spans="20:48" x14ac:dyDescent="0.25">
      <c r="T827" s="94"/>
      <c r="AN827" s="95"/>
      <c r="AO827" s="95"/>
      <c r="AP827" s="95"/>
      <c r="AQ827" s="95"/>
      <c r="AR827" s="95"/>
      <c r="AS827" s="95"/>
      <c r="AT827"/>
      <c r="AU827"/>
      <c r="AV827"/>
    </row>
    <row r="828" spans="20:48" x14ac:dyDescent="0.25">
      <c r="T828" s="94"/>
      <c r="AN828" s="95"/>
      <c r="AO828" s="95"/>
      <c r="AP828" s="95"/>
      <c r="AQ828" s="95"/>
      <c r="AR828" s="95"/>
      <c r="AS828" s="95"/>
      <c r="AT828"/>
      <c r="AU828"/>
      <c r="AV828"/>
    </row>
    <row r="829" spans="20:48" x14ac:dyDescent="0.25">
      <c r="T829" s="94"/>
      <c r="AN829" s="95"/>
      <c r="AO829" s="95"/>
      <c r="AP829" s="95"/>
      <c r="AQ829" s="95"/>
      <c r="AR829" s="95"/>
      <c r="AS829" s="95"/>
      <c r="AT829"/>
      <c r="AU829"/>
      <c r="AV829"/>
    </row>
    <row r="830" spans="20:48" x14ac:dyDescent="0.25">
      <c r="T830" s="94"/>
      <c r="AN830" s="95"/>
      <c r="AO830" s="95"/>
      <c r="AP830" s="95"/>
      <c r="AQ830" s="95"/>
      <c r="AR830" s="95"/>
      <c r="AS830" s="95"/>
      <c r="AT830"/>
      <c r="AU830"/>
      <c r="AV830"/>
    </row>
    <row r="831" spans="20:48" x14ac:dyDescent="0.25">
      <c r="T831" s="94"/>
      <c r="AN831" s="95"/>
      <c r="AO831" s="95"/>
      <c r="AP831" s="95"/>
      <c r="AQ831" s="95"/>
      <c r="AR831" s="95"/>
      <c r="AS831" s="95"/>
      <c r="AT831"/>
      <c r="AU831"/>
      <c r="AV831"/>
    </row>
    <row r="832" spans="20:48" x14ac:dyDescent="0.25">
      <c r="T832" s="94"/>
      <c r="AN832" s="95"/>
      <c r="AO832" s="95"/>
      <c r="AP832" s="95"/>
      <c r="AQ832" s="95"/>
      <c r="AR832" s="95"/>
      <c r="AS832" s="95"/>
      <c r="AT832"/>
      <c r="AU832"/>
      <c r="AV832"/>
    </row>
    <row r="833" spans="20:48" x14ac:dyDescent="0.25">
      <c r="T833" s="94"/>
      <c r="AN833" s="95"/>
      <c r="AO833" s="95"/>
      <c r="AP833" s="95"/>
      <c r="AQ833" s="95"/>
      <c r="AR833" s="95"/>
      <c r="AS833" s="95"/>
      <c r="AT833"/>
      <c r="AU833"/>
      <c r="AV833"/>
    </row>
    <row r="834" spans="20:48" x14ac:dyDescent="0.25">
      <c r="T834" s="94"/>
      <c r="AN834" s="95"/>
      <c r="AO834" s="95"/>
      <c r="AP834" s="95"/>
      <c r="AQ834" s="95"/>
      <c r="AR834" s="95"/>
      <c r="AS834" s="95"/>
      <c r="AT834"/>
      <c r="AU834"/>
      <c r="AV834"/>
    </row>
    <row r="835" spans="20:48" x14ac:dyDescent="0.25">
      <c r="T835" s="94"/>
      <c r="AN835" s="95"/>
      <c r="AO835" s="95"/>
      <c r="AP835" s="95"/>
      <c r="AQ835" s="95"/>
      <c r="AR835" s="95"/>
      <c r="AS835" s="95"/>
      <c r="AT835"/>
      <c r="AU835"/>
      <c r="AV835"/>
    </row>
    <row r="836" spans="20:48" x14ac:dyDescent="0.25">
      <c r="T836" s="94"/>
      <c r="AN836" s="95"/>
      <c r="AO836" s="95"/>
      <c r="AP836" s="95"/>
      <c r="AQ836" s="95"/>
      <c r="AR836" s="95"/>
      <c r="AS836" s="95"/>
      <c r="AT836"/>
      <c r="AU836"/>
      <c r="AV836"/>
    </row>
    <row r="837" spans="20:48" x14ac:dyDescent="0.25">
      <c r="T837" s="94"/>
      <c r="AN837" s="95"/>
      <c r="AO837" s="95"/>
      <c r="AP837" s="95"/>
      <c r="AQ837" s="95"/>
      <c r="AR837" s="95"/>
      <c r="AS837" s="95"/>
      <c r="AT837"/>
      <c r="AU837"/>
      <c r="AV837"/>
    </row>
    <row r="838" spans="20:48" x14ac:dyDescent="0.25">
      <c r="T838" s="94"/>
      <c r="AN838" s="95"/>
      <c r="AO838" s="95"/>
      <c r="AP838" s="95"/>
      <c r="AQ838" s="95"/>
      <c r="AR838" s="95"/>
      <c r="AS838" s="95"/>
      <c r="AT838"/>
      <c r="AU838"/>
      <c r="AV838"/>
    </row>
    <row r="839" spans="20:48" x14ac:dyDescent="0.25">
      <c r="T839" s="94"/>
      <c r="AN839" s="95"/>
      <c r="AO839" s="95"/>
      <c r="AP839" s="95"/>
      <c r="AQ839" s="95"/>
      <c r="AR839" s="95"/>
      <c r="AS839" s="95"/>
      <c r="AT839"/>
      <c r="AU839"/>
      <c r="AV839"/>
    </row>
    <row r="840" spans="20:48" x14ac:dyDescent="0.25">
      <c r="T840" s="94"/>
      <c r="AN840" s="95"/>
      <c r="AO840" s="95"/>
      <c r="AP840" s="95"/>
      <c r="AQ840" s="95"/>
      <c r="AR840" s="95"/>
      <c r="AS840" s="95"/>
      <c r="AT840"/>
      <c r="AU840"/>
      <c r="AV840"/>
    </row>
    <row r="841" spans="20:48" x14ac:dyDescent="0.25">
      <c r="T841" s="94"/>
      <c r="AN841" s="95"/>
      <c r="AO841" s="95"/>
      <c r="AP841" s="95"/>
      <c r="AQ841" s="95"/>
      <c r="AR841" s="95"/>
      <c r="AS841" s="95"/>
      <c r="AT841"/>
      <c r="AU841"/>
      <c r="AV841"/>
    </row>
    <row r="842" spans="20:48" x14ac:dyDescent="0.25">
      <c r="T842" s="94"/>
      <c r="AN842" s="95"/>
      <c r="AO842" s="95"/>
      <c r="AP842" s="95"/>
      <c r="AQ842" s="95"/>
      <c r="AR842" s="95"/>
      <c r="AS842" s="95"/>
      <c r="AT842"/>
      <c r="AU842"/>
      <c r="AV842"/>
    </row>
    <row r="843" spans="20:48" x14ac:dyDescent="0.25">
      <c r="T843" s="94"/>
      <c r="AN843" s="95"/>
      <c r="AO843" s="95"/>
      <c r="AP843" s="95"/>
      <c r="AQ843" s="95"/>
      <c r="AR843" s="95"/>
      <c r="AS843" s="95"/>
      <c r="AT843"/>
      <c r="AU843"/>
      <c r="AV843"/>
    </row>
    <row r="844" spans="20:48" x14ac:dyDescent="0.25">
      <c r="T844" s="94"/>
      <c r="AN844" s="95"/>
      <c r="AO844" s="95"/>
      <c r="AP844" s="95"/>
      <c r="AQ844" s="95"/>
      <c r="AR844" s="95"/>
      <c r="AS844" s="95"/>
      <c r="AT844"/>
      <c r="AU844"/>
      <c r="AV844"/>
    </row>
    <row r="845" spans="20:48" x14ac:dyDescent="0.25">
      <c r="T845" s="94"/>
      <c r="AN845" s="95"/>
      <c r="AO845" s="95"/>
      <c r="AP845" s="95"/>
      <c r="AQ845" s="95"/>
      <c r="AR845" s="95"/>
      <c r="AS845" s="95"/>
      <c r="AT845"/>
      <c r="AU845"/>
      <c r="AV845"/>
    </row>
    <row r="846" spans="20:48" x14ac:dyDescent="0.25">
      <c r="T846" s="94"/>
      <c r="AN846" s="95"/>
      <c r="AO846" s="95"/>
      <c r="AP846" s="95"/>
      <c r="AQ846" s="95"/>
      <c r="AR846" s="95"/>
      <c r="AS846" s="95"/>
      <c r="AT846"/>
      <c r="AU846"/>
      <c r="AV846"/>
    </row>
    <row r="847" spans="20:48" x14ac:dyDescent="0.25">
      <c r="T847" s="94"/>
      <c r="AN847" s="95"/>
      <c r="AO847" s="95"/>
      <c r="AP847" s="95"/>
      <c r="AQ847" s="95"/>
      <c r="AR847" s="95"/>
      <c r="AS847" s="95"/>
      <c r="AT847"/>
      <c r="AU847"/>
      <c r="AV847"/>
    </row>
    <row r="848" spans="20:48" x14ac:dyDescent="0.25">
      <c r="T848" s="94"/>
      <c r="AN848" s="95"/>
      <c r="AO848" s="95"/>
      <c r="AP848" s="95"/>
      <c r="AQ848" s="95"/>
      <c r="AR848" s="95"/>
      <c r="AS848" s="95"/>
      <c r="AT848"/>
      <c r="AU848"/>
      <c r="AV848"/>
    </row>
    <row r="849" spans="20:48" x14ac:dyDescent="0.25">
      <c r="T849" s="94"/>
      <c r="AN849" s="95"/>
      <c r="AO849" s="95"/>
      <c r="AP849" s="95"/>
      <c r="AQ849" s="95"/>
      <c r="AR849" s="95"/>
      <c r="AS849" s="95"/>
      <c r="AT849"/>
      <c r="AU849"/>
      <c r="AV849"/>
    </row>
    <row r="850" spans="20:48" x14ac:dyDescent="0.25">
      <c r="T850" s="94"/>
      <c r="AN850" s="95"/>
      <c r="AO850" s="95"/>
      <c r="AP850" s="95"/>
      <c r="AQ850" s="95"/>
      <c r="AR850" s="95"/>
      <c r="AS850" s="95"/>
      <c r="AT850"/>
      <c r="AU850"/>
      <c r="AV850"/>
    </row>
    <row r="851" spans="20:48" x14ac:dyDescent="0.25">
      <c r="T851" s="94"/>
      <c r="AN851" s="95"/>
      <c r="AO851" s="95"/>
      <c r="AP851" s="95"/>
      <c r="AQ851" s="95"/>
      <c r="AR851" s="95"/>
      <c r="AS851" s="95"/>
      <c r="AT851"/>
      <c r="AU851"/>
      <c r="AV851"/>
    </row>
    <row r="852" spans="20:48" x14ac:dyDescent="0.25">
      <c r="T852" s="94"/>
      <c r="AN852" s="95"/>
      <c r="AO852" s="95"/>
      <c r="AP852" s="95"/>
      <c r="AQ852" s="95"/>
      <c r="AR852" s="95"/>
      <c r="AS852" s="95"/>
      <c r="AT852"/>
      <c r="AU852"/>
      <c r="AV852"/>
    </row>
    <row r="853" spans="20:48" x14ac:dyDescent="0.25">
      <c r="T853" s="94"/>
      <c r="AN853" s="95"/>
      <c r="AO853" s="95"/>
      <c r="AP853" s="95"/>
      <c r="AQ853" s="95"/>
      <c r="AR853" s="95"/>
      <c r="AS853" s="95"/>
      <c r="AT853"/>
      <c r="AU853"/>
      <c r="AV853"/>
    </row>
    <row r="854" spans="20:48" x14ac:dyDescent="0.25">
      <c r="T854" s="94"/>
      <c r="AN854" s="95"/>
      <c r="AO854" s="95"/>
      <c r="AP854" s="95"/>
      <c r="AQ854" s="95"/>
      <c r="AR854" s="95"/>
      <c r="AS854" s="95"/>
      <c r="AT854"/>
      <c r="AU854"/>
      <c r="AV854"/>
    </row>
    <row r="855" spans="20:48" x14ac:dyDescent="0.25">
      <c r="T855" s="94"/>
      <c r="AN855" s="95"/>
      <c r="AO855" s="95"/>
      <c r="AP855" s="95"/>
      <c r="AQ855" s="95"/>
      <c r="AR855" s="95"/>
      <c r="AS855" s="95"/>
      <c r="AT855"/>
      <c r="AU855"/>
      <c r="AV855"/>
    </row>
    <row r="856" spans="20:48" x14ac:dyDescent="0.25">
      <c r="T856" s="94"/>
      <c r="AN856" s="95"/>
      <c r="AO856" s="95"/>
      <c r="AP856" s="95"/>
      <c r="AQ856" s="95"/>
      <c r="AR856" s="95"/>
      <c r="AS856" s="95"/>
      <c r="AT856"/>
      <c r="AU856"/>
      <c r="AV856"/>
    </row>
    <row r="857" spans="20:48" x14ac:dyDescent="0.25">
      <c r="T857" s="94"/>
      <c r="AN857" s="95"/>
      <c r="AO857" s="95"/>
      <c r="AP857" s="95"/>
      <c r="AQ857" s="95"/>
      <c r="AR857" s="95"/>
      <c r="AS857" s="95"/>
      <c r="AT857"/>
      <c r="AU857"/>
      <c r="AV857"/>
    </row>
    <row r="858" spans="20:48" x14ac:dyDescent="0.25">
      <c r="T858" s="94"/>
      <c r="AN858" s="95"/>
      <c r="AO858" s="95"/>
      <c r="AP858" s="95"/>
      <c r="AQ858" s="95"/>
      <c r="AR858" s="95"/>
      <c r="AS858" s="95"/>
      <c r="AT858"/>
      <c r="AU858"/>
      <c r="AV858"/>
    </row>
    <row r="859" spans="20:48" x14ac:dyDescent="0.25">
      <c r="T859" s="94"/>
      <c r="AN859" s="95"/>
      <c r="AO859" s="95"/>
      <c r="AP859" s="95"/>
      <c r="AQ859" s="95"/>
      <c r="AR859" s="95"/>
      <c r="AS859" s="95"/>
      <c r="AT859"/>
      <c r="AU859"/>
      <c r="AV859"/>
    </row>
    <row r="860" spans="20:48" x14ac:dyDescent="0.25">
      <c r="T860" s="94"/>
      <c r="AN860" s="95"/>
      <c r="AO860" s="95"/>
      <c r="AP860" s="95"/>
      <c r="AQ860" s="95"/>
      <c r="AR860" s="95"/>
      <c r="AS860" s="95"/>
      <c r="AT860"/>
      <c r="AU860"/>
      <c r="AV860"/>
    </row>
    <row r="861" spans="20:48" x14ac:dyDescent="0.25">
      <c r="T861" s="94"/>
      <c r="AN861" s="95"/>
      <c r="AO861" s="95"/>
      <c r="AP861" s="95"/>
      <c r="AQ861" s="95"/>
      <c r="AR861" s="95"/>
      <c r="AS861" s="95"/>
      <c r="AT861"/>
      <c r="AU861"/>
      <c r="AV861"/>
    </row>
    <row r="862" spans="20:48" x14ac:dyDescent="0.25">
      <c r="T862" s="94"/>
      <c r="AN862" s="95"/>
      <c r="AO862" s="95"/>
      <c r="AP862" s="95"/>
      <c r="AQ862" s="95"/>
      <c r="AR862" s="95"/>
      <c r="AS862" s="95"/>
      <c r="AT862"/>
      <c r="AU862"/>
      <c r="AV862"/>
    </row>
    <row r="863" spans="20:48" x14ac:dyDescent="0.25">
      <c r="T863" s="94"/>
      <c r="AN863" s="95"/>
      <c r="AO863" s="95"/>
      <c r="AP863" s="95"/>
      <c r="AQ863" s="95"/>
      <c r="AR863" s="95"/>
      <c r="AS863" s="95"/>
      <c r="AT863"/>
      <c r="AU863"/>
      <c r="AV863"/>
    </row>
    <row r="864" spans="20:48" x14ac:dyDescent="0.25">
      <c r="T864" s="94"/>
      <c r="AN864" s="95"/>
      <c r="AO864" s="95"/>
      <c r="AP864" s="95"/>
      <c r="AQ864" s="95"/>
      <c r="AR864" s="95"/>
      <c r="AS864" s="95"/>
      <c r="AT864"/>
      <c r="AU864"/>
      <c r="AV864"/>
    </row>
    <row r="865" spans="20:48" x14ac:dyDescent="0.25">
      <c r="T865" s="94"/>
      <c r="AN865" s="95"/>
      <c r="AO865" s="95"/>
      <c r="AP865" s="95"/>
      <c r="AQ865" s="95"/>
      <c r="AR865" s="95"/>
      <c r="AS865" s="95"/>
      <c r="AT865"/>
      <c r="AU865"/>
      <c r="AV865"/>
    </row>
    <row r="866" spans="20:48" x14ac:dyDescent="0.25">
      <c r="T866" s="94"/>
      <c r="AN866" s="95"/>
      <c r="AO866" s="95"/>
      <c r="AP866" s="95"/>
      <c r="AQ866" s="95"/>
      <c r="AR866" s="95"/>
      <c r="AS866" s="95"/>
      <c r="AT866"/>
      <c r="AU866"/>
      <c r="AV866"/>
    </row>
    <row r="867" spans="20:48" x14ac:dyDescent="0.25">
      <c r="T867" s="94"/>
      <c r="AN867" s="95"/>
      <c r="AO867" s="95"/>
      <c r="AP867" s="95"/>
      <c r="AQ867" s="95"/>
      <c r="AR867" s="95"/>
      <c r="AS867" s="95"/>
      <c r="AT867"/>
      <c r="AU867"/>
      <c r="AV867"/>
    </row>
    <row r="868" spans="20:48" x14ac:dyDescent="0.25">
      <c r="T868" s="94"/>
      <c r="AN868" s="95"/>
      <c r="AO868" s="95"/>
      <c r="AP868" s="95"/>
      <c r="AQ868" s="95"/>
      <c r="AR868" s="95"/>
      <c r="AS868" s="95"/>
      <c r="AT868"/>
      <c r="AU868"/>
      <c r="AV868"/>
    </row>
    <row r="869" spans="20:48" x14ac:dyDescent="0.25">
      <c r="T869" s="94"/>
      <c r="AN869" s="95"/>
      <c r="AO869" s="95"/>
      <c r="AP869" s="95"/>
      <c r="AQ869" s="95"/>
      <c r="AR869" s="95"/>
      <c r="AS869" s="95"/>
      <c r="AT869"/>
      <c r="AU869"/>
      <c r="AV869"/>
    </row>
    <row r="870" spans="20:48" x14ac:dyDescent="0.25">
      <c r="T870" s="94"/>
      <c r="AN870" s="95"/>
      <c r="AO870" s="95"/>
      <c r="AP870" s="95"/>
      <c r="AQ870" s="95"/>
      <c r="AR870" s="95"/>
      <c r="AS870" s="95"/>
      <c r="AT870"/>
      <c r="AU870"/>
      <c r="AV870"/>
    </row>
    <row r="871" spans="20:48" x14ac:dyDescent="0.25">
      <c r="T871" s="94"/>
      <c r="AN871" s="95"/>
      <c r="AO871" s="95"/>
      <c r="AP871" s="95"/>
      <c r="AQ871" s="95"/>
      <c r="AR871" s="95"/>
      <c r="AS871" s="95"/>
      <c r="AT871"/>
      <c r="AU871"/>
      <c r="AV871"/>
    </row>
    <row r="872" spans="20:48" x14ac:dyDescent="0.25">
      <c r="T872" s="94"/>
      <c r="AN872" s="95"/>
      <c r="AO872" s="95"/>
      <c r="AP872" s="95"/>
      <c r="AQ872" s="95"/>
      <c r="AR872" s="95"/>
      <c r="AS872" s="95"/>
      <c r="AT872"/>
      <c r="AU872"/>
      <c r="AV872"/>
    </row>
    <row r="873" spans="20:48" x14ac:dyDescent="0.25">
      <c r="T873" s="94"/>
      <c r="AN873" s="95"/>
      <c r="AO873" s="95"/>
      <c r="AP873" s="95"/>
      <c r="AQ873" s="95"/>
      <c r="AR873" s="95"/>
      <c r="AS873" s="95"/>
      <c r="AT873"/>
      <c r="AU873"/>
      <c r="AV873"/>
    </row>
    <row r="874" spans="20:48" x14ac:dyDescent="0.25">
      <c r="T874" s="94"/>
      <c r="AN874" s="95"/>
      <c r="AO874" s="95"/>
      <c r="AP874" s="95"/>
      <c r="AQ874" s="95"/>
      <c r="AR874" s="95"/>
      <c r="AS874" s="95"/>
      <c r="AT874"/>
      <c r="AU874"/>
      <c r="AV874"/>
    </row>
    <row r="875" spans="20:48" x14ac:dyDescent="0.25">
      <c r="T875" s="94"/>
      <c r="AN875" s="95"/>
      <c r="AO875" s="95"/>
      <c r="AP875" s="95"/>
      <c r="AQ875" s="95"/>
      <c r="AR875" s="95"/>
      <c r="AS875" s="95"/>
      <c r="AT875"/>
      <c r="AU875"/>
      <c r="AV875"/>
    </row>
    <row r="876" spans="20:48" x14ac:dyDescent="0.25">
      <c r="T876" s="94"/>
      <c r="AN876" s="95"/>
      <c r="AO876" s="95"/>
      <c r="AP876" s="95"/>
      <c r="AQ876" s="95"/>
      <c r="AR876" s="95"/>
      <c r="AS876" s="95"/>
      <c r="AT876"/>
      <c r="AU876"/>
      <c r="AV876"/>
    </row>
    <row r="877" spans="20:48" x14ac:dyDescent="0.25">
      <c r="T877" s="94"/>
      <c r="AN877" s="95"/>
      <c r="AO877" s="95"/>
      <c r="AP877" s="95"/>
      <c r="AQ877" s="95"/>
      <c r="AR877" s="95"/>
      <c r="AS877" s="95"/>
      <c r="AT877"/>
      <c r="AU877"/>
      <c r="AV877"/>
    </row>
    <row r="878" spans="20:48" x14ac:dyDescent="0.25">
      <c r="T878" s="94"/>
      <c r="AN878" s="95"/>
      <c r="AO878" s="95"/>
      <c r="AP878" s="95"/>
      <c r="AQ878" s="95"/>
      <c r="AR878" s="95"/>
      <c r="AS878" s="95"/>
      <c r="AT878"/>
      <c r="AU878"/>
      <c r="AV878"/>
    </row>
    <row r="879" spans="20:48" x14ac:dyDescent="0.25">
      <c r="T879" s="94"/>
      <c r="AN879" s="95"/>
      <c r="AO879" s="95"/>
      <c r="AP879" s="95"/>
      <c r="AQ879" s="95"/>
      <c r="AR879" s="95"/>
      <c r="AS879" s="95"/>
      <c r="AT879"/>
      <c r="AU879"/>
      <c r="AV879"/>
    </row>
    <row r="880" spans="20:48" x14ac:dyDescent="0.25">
      <c r="T880" s="94"/>
      <c r="AN880" s="95"/>
      <c r="AO880" s="95"/>
      <c r="AP880" s="95"/>
      <c r="AQ880" s="95"/>
      <c r="AR880" s="95"/>
      <c r="AS880" s="95"/>
      <c r="AT880"/>
      <c r="AU880"/>
      <c r="AV880"/>
    </row>
    <row r="881" spans="20:48" x14ac:dyDescent="0.25">
      <c r="T881" s="94"/>
      <c r="AN881" s="95"/>
      <c r="AO881" s="95"/>
      <c r="AP881" s="95"/>
      <c r="AQ881" s="95"/>
      <c r="AR881" s="95"/>
      <c r="AS881" s="95"/>
      <c r="AT881"/>
      <c r="AU881"/>
      <c r="AV881"/>
    </row>
    <row r="882" spans="20:48" x14ac:dyDescent="0.25">
      <c r="T882" s="94"/>
      <c r="AN882" s="95"/>
      <c r="AO882" s="95"/>
      <c r="AP882" s="95"/>
      <c r="AQ882" s="95"/>
      <c r="AR882" s="95"/>
      <c r="AS882" s="95"/>
      <c r="AT882"/>
      <c r="AU882"/>
      <c r="AV882"/>
    </row>
    <row r="883" spans="20:48" x14ac:dyDescent="0.25">
      <c r="T883" s="94"/>
      <c r="AN883" s="95"/>
      <c r="AO883" s="95"/>
      <c r="AP883" s="95"/>
      <c r="AQ883" s="95"/>
      <c r="AR883" s="95"/>
      <c r="AS883" s="95"/>
      <c r="AT883"/>
      <c r="AU883"/>
      <c r="AV883"/>
    </row>
    <row r="884" spans="20:48" x14ac:dyDescent="0.25">
      <c r="T884" s="94"/>
      <c r="AN884" s="95"/>
      <c r="AO884" s="95"/>
      <c r="AP884" s="95"/>
      <c r="AQ884" s="95"/>
      <c r="AR884" s="95"/>
      <c r="AS884" s="95"/>
      <c r="AT884"/>
      <c r="AU884"/>
      <c r="AV884"/>
    </row>
    <row r="885" spans="20:48" x14ac:dyDescent="0.25">
      <c r="T885" s="94"/>
      <c r="AN885" s="95"/>
      <c r="AO885" s="95"/>
      <c r="AP885" s="95"/>
      <c r="AQ885" s="95"/>
      <c r="AR885" s="95"/>
      <c r="AS885" s="95"/>
      <c r="AT885"/>
      <c r="AU885"/>
      <c r="AV885"/>
    </row>
    <row r="886" spans="20:48" x14ac:dyDescent="0.25">
      <c r="T886" s="94"/>
      <c r="AN886" s="95"/>
      <c r="AO886" s="95"/>
      <c r="AP886" s="95"/>
      <c r="AQ886" s="95"/>
      <c r="AR886" s="95"/>
      <c r="AS886" s="95"/>
      <c r="AT886"/>
      <c r="AU886"/>
      <c r="AV886"/>
    </row>
    <row r="887" spans="20:48" x14ac:dyDescent="0.25">
      <c r="T887" s="94"/>
      <c r="AN887" s="95"/>
      <c r="AO887" s="95"/>
      <c r="AP887" s="95"/>
      <c r="AQ887" s="95"/>
      <c r="AR887" s="95"/>
      <c r="AS887" s="95"/>
      <c r="AT887"/>
      <c r="AU887"/>
      <c r="AV887"/>
    </row>
    <row r="888" spans="20:48" x14ac:dyDescent="0.25">
      <c r="T888" s="94"/>
      <c r="AN888" s="95"/>
      <c r="AO888" s="95"/>
      <c r="AP888" s="95"/>
      <c r="AQ888" s="95"/>
      <c r="AR888" s="95"/>
      <c r="AS888" s="95"/>
      <c r="AT888"/>
      <c r="AU888"/>
      <c r="AV888"/>
    </row>
    <row r="889" spans="20:48" x14ac:dyDescent="0.25">
      <c r="T889" s="94"/>
      <c r="AN889" s="95"/>
      <c r="AO889" s="95"/>
      <c r="AP889" s="95"/>
      <c r="AQ889" s="95"/>
      <c r="AR889" s="95"/>
      <c r="AS889" s="95"/>
      <c r="AT889"/>
      <c r="AU889"/>
      <c r="AV889"/>
    </row>
    <row r="890" spans="20:48" x14ac:dyDescent="0.25">
      <c r="T890" s="94"/>
      <c r="AN890" s="95"/>
      <c r="AO890" s="95"/>
      <c r="AP890" s="95"/>
      <c r="AQ890" s="95"/>
      <c r="AR890" s="95"/>
      <c r="AS890" s="95"/>
      <c r="AT890"/>
      <c r="AU890"/>
      <c r="AV890"/>
    </row>
    <row r="891" spans="20:48" x14ac:dyDescent="0.25">
      <c r="T891" s="94"/>
      <c r="AN891" s="95"/>
      <c r="AO891" s="95"/>
      <c r="AP891" s="95"/>
      <c r="AQ891" s="95"/>
      <c r="AR891" s="95"/>
      <c r="AS891" s="95"/>
      <c r="AT891"/>
      <c r="AU891"/>
      <c r="AV891"/>
    </row>
    <row r="892" spans="20:48" x14ac:dyDescent="0.25">
      <c r="T892" s="94"/>
      <c r="AN892" s="95"/>
      <c r="AO892" s="95"/>
      <c r="AP892" s="95"/>
      <c r="AQ892" s="95"/>
      <c r="AR892" s="95"/>
      <c r="AS892" s="95"/>
      <c r="AT892"/>
      <c r="AU892"/>
      <c r="AV892"/>
    </row>
    <row r="893" spans="20:48" x14ac:dyDescent="0.25">
      <c r="T893" s="94"/>
      <c r="AN893" s="95"/>
      <c r="AO893" s="95"/>
      <c r="AP893" s="95"/>
      <c r="AQ893" s="95"/>
      <c r="AR893" s="95"/>
      <c r="AS893" s="95"/>
      <c r="AT893"/>
      <c r="AU893"/>
      <c r="AV893"/>
    </row>
    <row r="894" spans="20:48" x14ac:dyDescent="0.25">
      <c r="T894" s="94"/>
      <c r="AN894" s="95"/>
      <c r="AO894" s="95"/>
      <c r="AP894" s="95"/>
      <c r="AQ894" s="95"/>
      <c r="AR894" s="95"/>
      <c r="AS894" s="95"/>
      <c r="AT894"/>
      <c r="AU894"/>
      <c r="AV894"/>
    </row>
    <row r="895" spans="20:48" x14ac:dyDescent="0.25">
      <c r="T895" s="94"/>
      <c r="AN895" s="95"/>
      <c r="AO895" s="95"/>
      <c r="AP895" s="95"/>
      <c r="AQ895" s="95"/>
      <c r="AR895" s="95"/>
      <c r="AS895" s="95"/>
      <c r="AT895"/>
      <c r="AU895"/>
      <c r="AV895"/>
    </row>
    <row r="896" spans="20:48" x14ac:dyDescent="0.25">
      <c r="T896" s="94"/>
      <c r="AN896" s="95"/>
      <c r="AO896" s="95"/>
      <c r="AP896" s="95"/>
      <c r="AQ896" s="95"/>
      <c r="AR896" s="95"/>
      <c r="AS896" s="95"/>
      <c r="AT896"/>
      <c r="AU896"/>
      <c r="AV896"/>
    </row>
    <row r="897" spans="20:48" x14ac:dyDescent="0.25">
      <c r="T897" s="94"/>
      <c r="AN897" s="95"/>
      <c r="AO897" s="95"/>
      <c r="AP897" s="95"/>
      <c r="AQ897" s="95"/>
      <c r="AR897" s="95"/>
      <c r="AS897" s="95"/>
      <c r="AT897"/>
      <c r="AU897"/>
      <c r="AV897"/>
    </row>
    <row r="898" spans="20:48" x14ac:dyDescent="0.25">
      <c r="T898" s="94"/>
      <c r="AN898" s="95"/>
      <c r="AO898" s="95"/>
      <c r="AP898" s="95"/>
      <c r="AQ898" s="95"/>
      <c r="AR898" s="95"/>
      <c r="AS898" s="95"/>
      <c r="AT898"/>
      <c r="AU898"/>
      <c r="AV898"/>
    </row>
    <row r="899" spans="20:48" x14ac:dyDescent="0.25">
      <c r="T899" s="94"/>
      <c r="AN899" s="95"/>
      <c r="AO899" s="95"/>
      <c r="AP899" s="95"/>
      <c r="AQ899" s="95"/>
      <c r="AR899" s="95"/>
      <c r="AS899" s="95"/>
      <c r="AT899"/>
      <c r="AU899"/>
      <c r="AV899"/>
    </row>
    <row r="900" spans="20:48" x14ac:dyDescent="0.25">
      <c r="T900" s="94"/>
      <c r="AN900" s="95"/>
      <c r="AO900" s="95"/>
      <c r="AP900" s="95"/>
      <c r="AQ900" s="95"/>
      <c r="AR900" s="95"/>
      <c r="AS900" s="95"/>
      <c r="AT900"/>
      <c r="AU900"/>
      <c r="AV900"/>
    </row>
    <row r="901" spans="20:48" x14ac:dyDescent="0.25">
      <c r="T901" s="94"/>
      <c r="AN901" s="95"/>
      <c r="AO901" s="95"/>
      <c r="AP901" s="95"/>
      <c r="AQ901" s="95"/>
      <c r="AR901" s="95"/>
      <c r="AS901" s="95"/>
      <c r="AT901"/>
      <c r="AU901"/>
      <c r="AV901"/>
    </row>
    <row r="902" spans="20:48" x14ac:dyDescent="0.25">
      <c r="T902" s="94"/>
      <c r="AN902" s="95"/>
      <c r="AO902" s="95"/>
      <c r="AP902" s="95"/>
      <c r="AQ902" s="95"/>
      <c r="AR902" s="95"/>
      <c r="AS902" s="95"/>
      <c r="AT902"/>
      <c r="AU902"/>
      <c r="AV902"/>
    </row>
    <row r="903" spans="20:48" x14ac:dyDescent="0.25">
      <c r="T903" s="94"/>
      <c r="AN903" s="95"/>
      <c r="AO903" s="95"/>
      <c r="AP903" s="95"/>
      <c r="AQ903" s="95"/>
      <c r="AR903" s="95"/>
      <c r="AS903" s="95"/>
      <c r="AT903"/>
      <c r="AU903"/>
      <c r="AV903"/>
    </row>
    <row r="904" spans="20:48" x14ac:dyDescent="0.25">
      <c r="T904" s="94"/>
      <c r="AN904" s="95"/>
      <c r="AO904" s="95"/>
      <c r="AP904" s="95"/>
      <c r="AQ904" s="95"/>
      <c r="AR904" s="95"/>
      <c r="AS904" s="95"/>
      <c r="AT904"/>
      <c r="AU904"/>
      <c r="AV904"/>
    </row>
    <row r="905" spans="20:48" x14ac:dyDescent="0.25">
      <c r="T905" s="94"/>
      <c r="AN905" s="95"/>
      <c r="AO905" s="95"/>
      <c r="AP905" s="95"/>
      <c r="AQ905" s="95"/>
      <c r="AR905" s="95"/>
      <c r="AS905" s="95"/>
      <c r="AT905"/>
      <c r="AU905"/>
      <c r="AV905"/>
    </row>
    <row r="906" spans="20:48" x14ac:dyDescent="0.25">
      <c r="T906" s="94"/>
      <c r="AN906" s="95"/>
      <c r="AO906" s="95"/>
      <c r="AP906" s="95"/>
      <c r="AQ906" s="95"/>
      <c r="AR906" s="95"/>
      <c r="AS906" s="95"/>
      <c r="AT906"/>
      <c r="AU906"/>
      <c r="AV906"/>
    </row>
    <row r="907" spans="20:48" x14ac:dyDescent="0.25">
      <c r="T907" s="94"/>
      <c r="AN907" s="95"/>
      <c r="AO907" s="95"/>
      <c r="AP907" s="95"/>
      <c r="AQ907" s="95"/>
      <c r="AR907" s="95"/>
      <c r="AS907" s="95"/>
      <c r="AT907"/>
      <c r="AU907"/>
      <c r="AV907"/>
    </row>
    <row r="908" spans="20:48" x14ac:dyDescent="0.25">
      <c r="T908" s="94"/>
      <c r="AN908" s="95"/>
      <c r="AO908" s="95"/>
      <c r="AP908" s="95"/>
      <c r="AQ908" s="95"/>
      <c r="AR908" s="95"/>
      <c r="AS908" s="95"/>
      <c r="AT908"/>
      <c r="AU908"/>
      <c r="AV908"/>
    </row>
    <row r="909" spans="20:48" x14ac:dyDescent="0.25">
      <c r="T909" s="94"/>
      <c r="AN909" s="95"/>
      <c r="AO909" s="95"/>
      <c r="AP909" s="95"/>
      <c r="AQ909" s="95"/>
      <c r="AR909" s="95"/>
      <c r="AS909" s="95"/>
      <c r="AT909"/>
      <c r="AU909"/>
      <c r="AV909"/>
    </row>
    <row r="910" spans="20:48" x14ac:dyDescent="0.25">
      <c r="T910" s="94"/>
      <c r="AN910" s="95"/>
      <c r="AO910" s="95"/>
      <c r="AP910" s="95"/>
      <c r="AQ910" s="95"/>
      <c r="AR910" s="95"/>
      <c r="AS910" s="95"/>
      <c r="AT910"/>
      <c r="AU910"/>
      <c r="AV910"/>
    </row>
    <row r="911" spans="20:48" x14ac:dyDescent="0.25">
      <c r="T911" s="94"/>
      <c r="AN911" s="95"/>
      <c r="AO911" s="95"/>
      <c r="AP911" s="95"/>
      <c r="AQ911" s="95"/>
      <c r="AR911" s="95"/>
      <c r="AS911" s="95"/>
      <c r="AT911"/>
      <c r="AU911"/>
      <c r="AV911"/>
    </row>
    <row r="912" spans="20:48" x14ac:dyDescent="0.25">
      <c r="T912" s="94"/>
      <c r="AN912" s="95"/>
      <c r="AO912" s="95"/>
      <c r="AP912" s="95"/>
      <c r="AQ912" s="95"/>
      <c r="AR912" s="95"/>
      <c r="AS912" s="95"/>
      <c r="AT912"/>
      <c r="AU912"/>
      <c r="AV912"/>
    </row>
    <row r="913" spans="20:48" x14ac:dyDescent="0.25">
      <c r="T913" s="94"/>
      <c r="AN913" s="95"/>
      <c r="AO913" s="95"/>
      <c r="AP913" s="95"/>
      <c r="AQ913" s="95"/>
      <c r="AR913" s="95"/>
      <c r="AS913" s="95"/>
      <c r="AT913"/>
      <c r="AU913"/>
      <c r="AV913"/>
    </row>
    <row r="914" spans="20:48" x14ac:dyDescent="0.25">
      <c r="T914" s="94"/>
      <c r="AN914" s="95"/>
      <c r="AO914" s="95"/>
      <c r="AP914" s="95"/>
      <c r="AQ914" s="95"/>
      <c r="AR914" s="95"/>
      <c r="AS914" s="95"/>
      <c r="AT914"/>
      <c r="AU914"/>
      <c r="AV914"/>
    </row>
    <row r="915" spans="20:48" x14ac:dyDescent="0.25">
      <c r="T915" s="94"/>
      <c r="AN915" s="95"/>
      <c r="AO915" s="95"/>
      <c r="AP915" s="95"/>
      <c r="AQ915" s="95"/>
      <c r="AR915" s="95"/>
      <c r="AS915" s="95"/>
      <c r="AT915"/>
      <c r="AU915"/>
      <c r="AV915"/>
    </row>
    <row r="916" spans="20:48" x14ac:dyDescent="0.25">
      <c r="T916" s="94"/>
      <c r="AN916" s="95"/>
      <c r="AO916" s="95"/>
      <c r="AP916" s="95"/>
      <c r="AQ916" s="95"/>
      <c r="AR916" s="95"/>
      <c r="AS916" s="95"/>
      <c r="AT916"/>
      <c r="AU916"/>
      <c r="AV916"/>
    </row>
    <row r="917" spans="20:48" x14ac:dyDescent="0.25">
      <c r="T917" s="94"/>
      <c r="AN917" s="95"/>
      <c r="AO917" s="95"/>
      <c r="AP917" s="95"/>
      <c r="AQ917" s="95"/>
      <c r="AR917" s="95"/>
      <c r="AS917" s="95"/>
      <c r="AT917"/>
      <c r="AU917"/>
      <c r="AV917"/>
    </row>
    <row r="918" spans="20:48" x14ac:dyDescent="0.25">
      <c r="T918" s="94"/>
      <c r="AN918" s="95"/>
      <c r="AO918" s="95"/>
      <c r="AP918" s="95"/>
      <c r="AQ918" s="95"/>
      <c r="AR918" s="95"/>
      <c r="AS918" s="95"/>
      <c r="AT918"/>
      <c r="AU918"/>
      <c r="AV918"/>
    </row>
    <row r="919" spans="20:48" x14ac:dyDescent="0.25">
      <c r="T919" s="94"/>
      <c r="AN919" s="95"/>
      <c r="AO919" s="95"/>
      <c r="AP919" s="95"/>
      <c r="AQ919" s="95"/>
      <c r="AR919" s="95"/>
      <c r="AS919" s="95"/>
      <c r="AT919"/>
      <c r="AU919"/>
      <c r="AV919"/>
    </row>
    <row r="920" spans="20:48" x14ac:dyDescent="0.25">
      <c r="T920" s="94"/>
      <c r="AN920" s="95"/>
      <c r="AO920" s="95"/>
      <c r="AP920" s="95"/>
      <c r="AQ920" s="95"/>
      <c r="AR920" s="95"/>
      <c r="AS920" s="95"/>
      <c r="AT920"/>
      <c r="AU920"/>
      <c r="AV920"/>
    </row>
    <row r="921" spans="20:48" x14ac:dyDescent="0.25">
      <c r="T921" s="94"/>
      <c r="AN921" s="95"/>
      <c r="AO921" s="95"/>
      <c r="AP921" s="95"/>
      <c r="AQ921" s="95"/>
      <c r="AR921" s="95"/>
      <c r="AS921" s="95"/>
      <c r="AT921"/>
      <c r="AU921"/>
      <c r="AV921"/>
    </row>
    <row r="922" spans="20:48" x14ac:dyDescent="0.25">
      <c r="T922" s="94"/>
      <c r="AN922" s="95"/>
      <c r="AO922" s="95"/>
      <c r="AP922" s="95"/>
      <c r="AQ922" s="95"/>
      <c r="AR922" s="95"/>
      <c r="AS922" s="95"/>
      <c r="AT922"/>
      <c r="AU922"/>
      <c r="AV922"/>
    </row>
    <row r="923" spans="20:48" x14ac:dyDescent="0.25">
      <c r="T923" s="94"/>
      <c r="AN923" s="95"/>
      <c r="AO923" s="95"/>
      <c r="AP923" s="95"/>
      <c r="AQ923" s="95"/>
      <c r="AR923" s="95"/>
      <c r="AS923" s="95"/>
      <c r="AT923"/>
      <c r="AU923"/>
      <c r="AV923"/>
    </row>
    <row r="924" spans="20:48" x14ac:dyDescent="0.25">
      <c r="T924" s="94"/>
      <c r="AN924" s="95"/>
      <c r="AO924" s="95"/>
      <c r="AP924" s="95"/>
      <c r="AQ924" s="95"/>
      <c r="AR924" s="95"/>
      <c r="AS924" s="95"/>
      <c r="AT924"/>
      <c r="AU924"/>
      <c r="AV924"/>
    </row>
    <row r="925" spans="20:48" x14ac:dyDescent="0.25">
      <c r="T925" s="94"/>
      <c r="AN925" s="95"/>
      <c r="AO925" s="95"/>
      <c r="AP925" s="95"/>
      <c r="AQ925" s="95"/>
      <c r="AR925" s="95"/>
      <c r="AS925" s="95"/>
      <c r="AT925"/>
      <c r="AU925"/>
      <c r="AV925"/>
    </row>
    <row r="926" spans="20:48" x14ac:dyDescent="0.25">
      <c r="T926" s="94"/>
      <c r="AN926" s="95"/>
      <c r="AO926" s="95"/>
      <c r="AP926" s="95"/>
      <c r="AQ926" s="95"/>
      <c r="AR926" s="95"/>
      <c r="AS926" s="95"/>
      <c r="AT926"/>
      <c r="AU926"/>
      <c r="AV926"/>
    </row>
    <row r="927" spans="20:48" x14ac:dyDescent="0.25">
      <c r="T927" s="94"/>
      <c r="AN927" s="95"/>
      <c r="AO927" s="95"/>
      <c r="AP927" s="95"/>
      <c r="AQ927" s="95"/>
      <c r="AR927" s="95"/>
      <c r="AS927" s="95"/>
      <c r="AT927"/>
      <c r="AU927"/>
      <c r="AV927"/>
    </row>
    <row r="928" spans="20:48" x14ac:dyDescent="0.25">
      <c r="T928" s="94"/>
      <c r="AN928" s="95"/>
      <c r="AO928" s="95"/>
      <c r="AP928" s="95"/>
      <c r="AQ928" s="95"/>
      <c r="AR928" s="95"/>
      <c r="AS928" s="95"/>
      <c r="AT928"/>
      <c r="AU928"/>
      <c r="AV928"/>
    </row>
    <row r="929" spans="20:48" x14ac:dyDescent="0.25">
      <c r="T929" s="94"/>
      <c r="AN929" s="95"/>
      <c r="AO929" s="95"/>
      <c r="AP929" s="95"/>
      <c r="AQ929" s="95"/>
      <c r="AR929" s="95"/>
      <c r="AS929" s="95"/>
      <c r="AT929"/>
      <c r="AU929"/>
      <c r="AV929"/>
    </row>
    <row r="930" spans="20:48" x14ac:dyDescent="0.25">
      <c r="T930" s="94"/>
      <c r="AN930" s="95"/>
      <c r="AO930" s="95"/>
      <c r="AP930" s="95"/>
      <c r="AQ930" s="95"/>
      <c r="AR930" s="95"/>
      <c r="AS930" s="95"/>
      <c r="AT930"/>
      <c r="AU930"/>
      <c r="AV930"/>
    </row>
    <row r="931" spans="20:48" x14ac:dyDescent="0.25">
      <c r="T931" s="94"/>
      <c r="AN931" s="95"/>
      <c r="AO931" s="95"/>
      <c r="AP931" s="95"/>
      <c r="AQ931" s="95"/>
      <c r="AR931" s="95"/>
      <c r="AS931" s="95"/>
      <c r="AT931"/>
      <c r="AU931"/>
      <c r="AV931"/>
    </row>
    <row r="932" spans="20:48" x14ac:dyDescent="0.25">
      <c r="T932" s="94"/>
      <c r="AN932" s="95"/>
      <c r="AO932" s="95"/>
      <c r="AP932" s="95"/>
      <c r="AQ932" s="95"/>
      <c r="AR932" s="95"/>
      <c r="AS932" s="95"/>
      <c r="AT932"/>
      <c r="AU932"/>
      <c r="AV932"/>
    </row>
    <row r="933" spans="20:48" x14ac:dyDescent="0.25">
      <c r="T933" s="94"/>
      <c r="AN933" s="95"/>
      <c r="AO933" s="95"/>
      <c r="AP933" s="95"/>
      <c r="AQ933" s="95"/>
      <c r="AR933" s="95"/>
      <c r="AS933" s="95"/>
      <c r="AT933"/>
      <c r="AU933"/>
      <c r="AV933"/>
    </row>
    <row r="934" spans="20:48" x14ac:dyDescent="0.25">
      <c r="T934" s="94"/>
      <c r="AN934" s="95"/>
      <c r="AO934" s="95"/>
      <c r="AP934" s="95"/>
      <c r="AQ934" s="95"/>
      <c r="AR934" s="95"/>
      <c r="AS934" s="95"/>
      <c r="AT934"/>
      <c r="AU934"/>
      <c r="AV934"/>
    </row>
    <row r="935" spans="20:48" x14ac:dyDescent="0.25">
      <c r="T935" s="94"/>
      <c r="AN935" s="95"/>
      <c r="AO935" s="95"/>
      <c r="AP935" s="95"/>
      <c r="AQ935" s="95"/>
      <c r="AR935" s="95"/>
      <c r="AS935" s="95"/>
      <c r="AT935"/>
      <c r="AU935"/>
      <c r="AV935"/>
    </row>
    <row r="936" spans="20:48" x14ac:dyDescent="0.25">
      <c r="T936" s="94"/>
      <c r="AN936" s="95"/>
      <c r="AO936" s="95"/>
      <c r="AP936" s="95"/>
      <c r="AQ936" s="95"/>
      <c r="AR936" s="95"/>
      <c r="AS936" s="95"/>
      <c r="AT936"/>
      <c r="AU936"/>
      <c r="AV936"/>
    </row>
    <row r="937" spans="20:48" x14ac:dyDescent="0.25">
      <c r="T937" s="94"/>
      <c r="AN937" s="95"/>
      <c r="AO937" s="95"/>
      <c r="AP937" s="95"/>
      <c r="AQ937" s="95"/>
      <c r="AR937" s="95"/>
      <c r="AS937" s="95"/>
      <c r="AT937"/>
      <c r="AU937"/>
      <c r="AV937"/>
    </row>
    <row r="938" spans="20:48" x14ac:dyDescent="0.25">
      <c r="T938" s="94"/>
      <c r="AN938" s="95"/>
      <c r="AO938" s="95"/>
      <c r="AP938" s="95"/>
      <c r="AQ938" s="95"/>
      <c r="AR938" s="95"/>
      <c r="AS938" s="95"/>
      <c r="AT938"/>
      <c r="AU938"/>
      <c r="AV938"/>
    </row>
    <row r="939" spans="20:48" x14ac:dyDescent="0.25">
      <c r="T939" s="94"/>
      <c r="AN939" s="95"/>
      <c r="AO939" s="95"/>
      <c r="AP939" s="95"/>
      <c r="AQ939" s="95"/>
      <c r="AR939" s="95"/>
      <c r="AS939" s="95"/>
      <c r="AT939"/>
      <c r="AU939"/>
      <c r="AV939"/>
    </row>
    <row r="940" spans="20:48" x14ac:dyDescent="0.25">
      <c r="T940" s="94"/>
      <c r="AN940" s="95"/>
      <c r="AO940" s="95"/>
      <c r="AP940" s="95"/>
      <c r="AQ940" s="95"/>
      <c r="AR940" s="95"/>
      <c r="AS940" s="95"/>
      <c r="AT940"/>
      <c r="AU940"/>
      <c r="AV940"/>
    </row>
    <row r="941" spans="20:48" x14ac:dyDescent="0.25">
      <c r="T941" s="94"/>
      <c r="AN941" s="95"/>
      <c r="AO941" s="95"/>
      <c r="AP941" s="95"/>
      <c r="AQ941" s="95"/>
      <c r="AR941" s="95"/>
      <c r="AS941" s="95"/>
      <c r="AT941"/>
      <c r="AU941"/>
      <c r="AV941"/>
    </row>
    <row r="942" spans="20:48" x14ac:dyDescent="0.25">
      <c r="T942" s="94"/>
      <c r="AN942" s="95"/>
      <c r="AO942" s="95"/>
      <c r="AP942" s="95"/>
      <c r="AQ942" s="95"/>
      <c r="AR942" s="95"/>
      <c r="AS942" s="95"/>
      <c r="AT942"/>
      <c r="AU942"/>
      <c r="AV942"/>
    </row>
    <row r="943" spans="20:48" x14ac:dyDescent="0.25">
      <c r="T943" s="94"/>
      <c r="AN943" s="95"/>
      <c r="AO943" s="95"/>
      <c r="AP943" s="95"/>
      <c r="AQ943" s="95"/>
      <c r="AR943" s="95"/>
      <c r="AS943" s="95"/>
      <c r="AT943"/>
      <c r="AU943"/>
      <c r="AV943"/>
    </row>
    <row r="944" spans="20:48" x14ac:dyDescent="0.25">
      <c r="T944" s="94"/>
      <c r="AN944" s="95"/>
      <c r="AO944" s="95"/>
      <c r="AP944" s="95"/>
      <c r="AQ944" s="95"/>
      <c r="AR944" s="95"/>
      <c r="AS944" s="95"/>
      <c r="AT944"/>
      <c r="AU944"/>
      <c r="AV944"/>
    </row>
    <row r="945" spans="20:48" x14ac:dyDescent="0.25">
      <c r="T945" s="94"/>
      <c r="AN945" s="95"/>
      <c r="AO945" s="95"/>
      <c r="AP945" s="95"/>
      <c r="AQ945" s="95"/>
      <c r="AR945" s="95"/>
      <c r="AS945" s="95"/>
      <c r="AT945"/>
      <c r="AU945"/>
      <c r="AV945"/>
    </row>
    <row r="946" spans="20:48" x14ac:dyDescent="0.25">
      <c r="T946" s="94"/>
      <c r="AN946" s="95"/>
      <c r="AO946" s="95"/>
      <c r="AP946" s="95"/>
      <c r="AQ946" s="95"/>
      <c r="AR946" s="95"/>
      <c r="AS946" s="95"/>
      <c r="AT946"/>
      <c r="AU946"/>
      <c r="AV946"/>
    </row>
    <row r="947" spans="20:48" x14ac:dyDescent="0.25">
      <c r="T947" s="94"/>
      <c r="AN947" s="95"/>
      <c r="AO947" s="95"/>
      <c r="AP947" s="95"/>
      <c r="AQ947" s="95"/>
      <c r="AR947" s="95"/>
      <c r="AS947" s="95"/>
      <c r="AT947"/>
      <c r="AU947"/>
      <c r="AV947"/>
    </row>
    <row r="948" spans="20:48" x14ac:dyDescent="0.25">
      <c r="T948" s="94"/>
      <c r="AN948" s="95"/>
      <c r="AO948" s="95"/>
      <c r="AP948" s="95"/>
      <c r="AQ948" s="95"/>
      <c r="AR948" s="95"/>
      <c r="AS948" s="95"/>
      <c r="AT948"/>
      <c r="AU948"/>
      <c r="AV948"/>
    </row>
    <row r="949" spans="20:48" x14ac:dyDescent="0.25">
      <c r="T949" s="94"/>
      <c r="AN949" s="95"/>
      <c r="AO949" s="95"/>
      <c r="AP949" s="95"/>
      <c r="AQ949" s="95"/>
      <c r="AR949" s="95"/>
      <c r="AS949" s="95"/>
      <c r="AT949"/>
      <c r="AU949"/>
      <c r="AV949"/>
    </row>
    <row r="950" spans="20:48" x14ac:dyDescent="0.25">
      <c r="T950" s="94"/>
      <c r="AN950" s="95"/>
      <c r="AO950" s="95"/>
      <c r="AP950" s="95"/>
      <c r="AQ950" s="95"/>
      <c r="AR950" s="95"/>
      <c r="AS950" s="95"/>
      <c r="AT950"/>
      <c r="AU950"/>
      <c r="AV950"/>
    </row>
    <row r="951" spans="20:48" x14ac:dyDescent="0.25">
      <c r="T951" s="94"/>
      <c r="AN951" s="95"/>
      <c r="AO951" s="95"/>
      <c r="AP951" s="95"/>
      <c r="AQ951" s="95"/>
      <c r="AR951" s="95"/>
      <c r="AS951" s="95"/>
      <c r="AT951"/>
      <c r="AU951"/>
      <c r="AV951"/>
    </row>
    <row r="952" spans="20:48" x14ac:dyDescent="0.25">
      <c r="T952" s="94"/>
      <c r="AN952" s="95"/>
      <c r="AO952" s="95"/>
      <c r="AP952" s="95"/>
      <c r="AQ952" s="95"/>
      <c r="AR952" s="95"/>
      <c r="AS952" s="95"/>
      <c r="AT952"/>
      <c r="AU952"/>
      <c r="AV952"/>
    </row>
    <row r="953" spans="20:48" x14ac:dyDescent="0.25">
      <c r="T953" s="94"/>
      <c r="AN953" s="95"/>
      <c r="AO953" s="95"/>
      <c r="AP953" s="95"/>
      <c r="AQ953" s="95"/>
      <c r="AR953" s="95"/>
      <c r="AS953" s="95"/>
      <c r="AT953"/>
      <c r="AU953"/>
      <c r="AV953"/>
    </row>
    <row r="954" spans="20:48" x14ac:dyDescent="0.25">
      <c r="T954" s="94"/>
      <c r="AN954" s="95"/>
      <c r="AO954" s="95"/>
      <c r="AP954" s="95"/>
      <c r="AQ954" s="95"/>
      <c r="AR954" s="95"/>
      <c r="AS954" s="95"/>
      <c r="AT954"/>
      <c r="AU954"/>
      <c r="AV954"/>
    </row>
    <row r="955" spans="20:48" x14ac:dyDescent="0.25">
      <c r="T955" s="94"/>
      <c r="AN955" s="95"/>
      <c r="AO955" s="95"/>
      <c r="AP955" s="95"/>
      <c r="AQ955" s="95"/>
      <c r="AR955" s="95"/>
      <c r="AS955" s="95"/>
      <c r="AT955"/>
      <c r="AU955"/>
      <c r="AV955"/>
    </row>
    <row r="956" spans="20:48" x14ac:dyDescent="0.25">
      <c r="T956" s="94"/>
      <c r="AN956" s="95"/>
      <c r="AO956" s="95"/>
      <c r="AP956" s="95"/>
      <c r="AQ956" s="95"/>
      <c r="AR956" s="95"/>
      <c r="AS956" s="95"/>
      <c r="AT956"/>
      <c r="AU956"/>
      <c r="AV956"/>
    </row>
    <row r="957" spans="20:48" x14ac:dyDescent="0.25">
      <c r="T957" s="94"/>
      <c r="AN957" s="95"/>
      <c r="AO957" s="95"/>
      <c r="AP957" s="95"/>
      <c r="AQ957" s="95"/>
      <c r="AR957" s="95"/>
      <c r="AS957" s="95"/>
      <c r="AT957"/>
      <c r="AU957"/>
      <c r="AV957"/>
    </row>
    <row r="958" spans="20:48" x14ac:dyDescent="0.25">
      <c r="T958" s="94"/>
      <c r="AN958" s="95"/>
      <c r="AO958" s="95"/>
      <c r="AP958" s="95"/>
      <c r="AQ958" s="95"/>
      <c r="AR958" s="95"/>
      <c r="AS958" s="95"/>
      <c r="AT958"/>
      <c r="AU958"/>
      <c r="AV958"/>
    </row>
    <row r="959" spans="20:48" x14ac:dyDescent="0.25">
      <c r="T959" s="94"/>
      <c r="AN959" s="95"/>
      <c r="AO959" s="95"/>
      <c r="AP959" s="95"/>
      <c r="AQ959" s="95"/>
      <c r="AR959" s="95"/>
      <c r="AS959" s="95"/>
      <c r="AT959"/>
      <c r="AU959"/>
      <c r="AV959"/>
    </row>
    <row r="960" spans="20:48" x14ac:dyDescent="0.25">
      <c r="T960" s="94"/>
      <c r="AN960" s="95"/>
      <c r="AO960" s="95"/>
      <c r="AP960" s="95"/>
      <c r="AQ960" s="95"/>
      <c r="AR960" s="95"/>
      <c r="AS960" s="95"/>
      <c r="AT960"/>
      <c r="AU960"/>
      <c r="AV960"/>
    </row>
    <row r="961" spans="20:48" x14ac:dyDescent="0.25">
      <c r="T961" s="94"/>
      <c r="AN961" s="95"/>
      <c r="AO961" s="95"/>
      <c r="AP961" s="95"/>
      <c r="AQ961" s="95"/>
      <c r="AR961" s="95"/>
      <c r="AS961" s="95"/>
      <c r="AT961"/>
      <c r="AU961"/>
      <c r="AV961"/>
    </row>
    <row r="962" spans="20:48" x14ac:dyDescent="0.25">
      <c r="T962" s="94"/>
      <c r="AN962" s="95"/>
      <c r="AO962" s="95"/>
      <c r="AP962" s="95"/>
      <c r="AQ962" s="95"/>
      <c r="AR962" s="95"/>
      <c r="AS962" s="95"/>
      <c r="AT962"/>
      <c r="AU962"/>
      <c r="AV962"/>
    </row>
    <row r="963" spans="20:48" x14ac:dyDescent="0.25">
      <c r="T963" s="94"/>
      <c r="AN963" s="95"/>
      <c r="AO963" s="95"/>
      <c r="AP963" s="95"/>
      <c r="AQ963" s="95"/>
      <c r="AR963" s="95"/>
      <c r="AS963" s="95"/>
      <c r="AT963"/>
      <c r="AU963"/>
      <c r="AV963"/>
    </row>
    <row r="964" spans="20:48" x14ac:dyDescent="0.25">
      <c r="T964" s="94"/>
      <c r="AN964" s="95"/>
      <c r="AO964" s="95"/>
      <c r="AP964" s="95"/>
      <c r="AQ964" s="95"/>
      <c r="AR964" s="95"/>
      <c r="AS964" s="95"/>
      <c r="AT964"/>
      <c r="AU964"/>
      <c r="AV964"/>
    </row>
    <row r="965" spans="20:48" x14ac:dyDescent="0.25">
      <c r="T965" s="94"/>
      <c r="AN965" s="95"/>
      <c r="AO965" s="95"/>
      <c r="AP965" s="95"/>
      <c r="AQ965" s="95"/>
      <c r="AR965" s="95"/>
      <c r="AS965" s="95"/>
      <c r="AT965"/>
      <c r="AU965"/>
      <c r="AV965"/>
    </row>
    <row r="966" spans="20:48" x14ac:dyDescent="0.25">
      <c r="T966" s="94"/>
      <c r="AN966" s="95"/>
      <c r="AO966" s="95"/>
      <c r="AP966" s="95"/>
      <c r="AQ966" s="95"/>
      <c r="AR966" s="95"/>
      <c r="AS966" s="95"/>
      <c r="AT966"/>
      <c r="AU966"/>
      <c r="AV966"/>
    </row>
    <row r="967" spans="20:48" x14ac:dyDescent="0.25">
      <c r="T967" s="94"/>
      <c r="AN967" s="95"/>
      <c r="AO967" s="95"/>
      <c r="AP967" s="95"/>
      <c r="AQ967" s="95"/>
      <c r="AR967" s="95"/>
      <c r="AS967" s="95"/>
      <c r="AT967"/>
      <c r="AU967"/>
      <c r="AV967"/>
    </row>
    <row r="968" spans="20:48" x14ac:dyDescent="0.25">
      <c r="T968" s="94"/>
      <c r="AN968" s="95"/>
      <c r="AO968" s="95"/>
      <c r="AP968" s="95"/>
      <c r="AQ968" s="95"/>
      <c r="AR968" s="95"/>
      <c r="AS968" s="95"/>
      <c r="AT968"/>
      <c r="AU968"/>
      <c r="AV968"/>
    </row>
    <row r="969" spans="20:48" x14ac:dyDescent="0.25">
      <c r="T969" s="94"/>
      <c r="AN969" s="95"/>
      <c r="AO969" s="95"/>
      <c r="AP969" s="95"/>
      <c r="AQ969" s="95"/>
      <c r="AR969" s="95"/>
      <c r="AS969" s="95"/>
      <c r="AT969"/>
      <c r="AU969"/>
      <c r="AV969"/>
    </row>
    <row r="970" spans="20:48" x14ac:dyDescent="0.25">
      <c r="T970" s="94"/>
      <c r="AN970" s="95"/>
      <c r="AO970" s="95"/>
      <c r="AP970" s="95"/>
      <c r="AQ970" s="95"/>
      <c r="AR970" s="95"/>
      <c r="AS970" s="95"/>
      <c r="AT970"/>
      <c r="AU970"/>
      <c r="AV970"/>
    </row>
    <row r="971" spans="20:48" x14ac:dyDescent="0.25">
      <c r="T971" s="94"/>
      <c r="AN971" s="95"/>
      <c r="AO971" s="95"/>
      <c r="AP971" s="95"/>
      <c r="AQ971" s="95"/>
      <c r="AR971" s="95"/>
      <c r="AS971" s="95"/>
      <c r="AT971"/>
      <c r="AU971"/>
      <c r="AV971"/>
    </row>
    <row r="972" spans="20:48" x14ac:dyDescent="0.25">
      <c r="T972" s="94"/>
      <c r="AN972" s="95"/>
      <c r="AO972" s="95"/>
      <c r="AP972" s="95"/>
      <c r="AQ972" s="95"/>
      <c r="AR972" s="95"/>
      <c r="AS972" s="95"/>
      <c r="AT972"/>
      <c r="AU972"/>
      <c r="AV972"/>
    </row>
    <row r="973" spans="20:48" x14ac:dyDescent="0.25">
      <c r="T973" s="94"/>
      <c r="AN973" s="95"/>
      <c r="AO973" s="95"/>
      <c r="AP973" s="95"/>
      <c r="AQ973" s="95"/>
      <c r="AR973" s="95"/>
      <c r="AS973" s="95"/>
      <c r="AT973"/>
      <c r="AU973"/>
      <c r="AV973"/>
    </row>
    <row r="974" spans="20:48" x14ac:dyDescent="0.25">
      <c r="T974" s="94"/>
      <c r="AN974" s="95"/>
      <c r="AO974" s="95"/>
      <c r="AP974" s="95"/>
      <c r="AQ974" s="95"/>
      <c r="AR974" s="95"/>
      <c r="AS974" s="95"/>
      <c r="AT974"/>
      <c r="AU974"/>
      <c r="AV974"/>
    </row>
    <row r="975" spans="20:48" x14ac:dyDescent="0.25">
      <c r="T975" s="94"/>
      <c r="AN975" s="95"/>
      <c r="AO975" s="95"/>
      <c r="AP975" s="95"/>
      <c r="AQ975" s="95"/>
      <c r="AR975" s="95"/>
      <c r="AS975" s="95"/>
      <c r="AT975"/>
      <c r="AU975"/>
      <c r="AV975"/>
    </row>
    <row r="976" spans="20:48" x14ac:dyDescent="0.25">
      <c r="T976" s="94"/>
      <c r="AN976" s="95"/>
      <c r="AO976" s="95"/>
      <c r="AP976" s="95"/>
      <c r="AQ976" s="95"/>
      <c r="AR976" s="95"/>
      <c r="AS976" s="95"/>
      <c r="AT976"/>
      <c r="AU976"/>
      <c r="AV976"/>
    </row>
    <row r="977" spans="20:48" x14ac:dyDescent="0.25">
      <c r="T977" s="94"/>
      <c r="AN977" s="95"/>
      <c r="AO977" s="95"/>
      <c r="AP977" s="95"/>
      <c r="AQ977" s="95"/>
      <c r="AR977" s="95"/>
      <c r="AS977" s="95"/>
      <c r="AT977"/>
      <c r="AU977"/>
      <c r="AV977"/>
    </row>
    <row r="978" spans="20:48" x14ac:dyDescent="0.25">
      <c r="T978" s="94"/>
      <c r="AN978" s="95"/>
      <c r="AO978" s="95"/>
      <c r="AP978" s="95"/>
      <c r="AQ978" s="95"/>
      <c r="AR978" s="95"/>
      <c r="AS978" s="95"/>
      <c r="AT978"/>
      <c r="AU978"/>
      <c r="AV978"/>
    </row>
    <row r="979" spans="20:48" x14ac:dyDescent="0.25">
      <c r="T979" s="94"/>
      <c r="AN979" s="95"/>
      <c r="AO979" s="95"/>
      <c r="AP979" s="95"/>
      <c r="AQ979" s="95"/>
      <c r="AR979" s="95"/>
      <c r="AS979" s="95"/>
      <c r="AT979"/>
      <c r="AU979"/>
      <c r="AV979"/>
    </row>
    <row r="980" spans="20:48" x14ac:dyDescent="0.25">
      <c r="T980" s="94"/>
      <c r="AN980" s="95"/>
      <c r="AO980" s="95"/>
      <c r="AP980" s="95"/>
      <c r="AQ980" s="95"/>
      <c r="AR980" s="95"/>
      <c r="AS980" s="95"/>
      <c r="AT980"/>
      <c r="AU980"/>
      <c r="AV980"/>
    </row>
    <row r="981" spans="20:48" x14ac:dyDescent="0.25">
      <c r="T981" s="94"/>
      <c r="AN981" s="95"/>
      <c r="AO981" s="95"/>
      <c r="AP981" s="95"/>
      <c r="AQ981" s="95"/>
      <c r="AR981" s="95"/>
      <c r="AS981" s="95"/>
      <c r="AT981"/>
      <c r="AU981"/>
      <c r="AV981"/>
    </row>
    <row r="982" spans="20:48" x14ac:dyDescent="0.25">
      <c r="T982" s="94"/>
      <c r="AN982" s="95"/>
      <c r="AO982" s="95"/>
      <c r="AP982" s="95"/>
      <c r="AQ982" s="95"/>
      <c r="AR982" s="95"/>
      <c r="AS982" s="95"/>
      <c r="AT982"/>
      <c r="AU982"/>
      <c r="AV982"/>
    </row>
    <row r="983" spans="20:48" x14ac:dyDescent="0.25">
      <c r="T983" s="94"/>
      <c r="AN983" s="95"/>
      <c r="AO983" s="95"/>
      <c r="AP983" s="95"/>
      <c r="AQ983" s="95"/>
      <c r="AR983" s="95"/>
      <c r="AS983" s="95"/>
      <c r="AT983"/>
      <c r="AU983"/>
      <c r="AV983"/>
    </row>
    <row r="984" spans="20:48" x14ac:dyDescent="0.25">
      <c r="T984" s="94"/>
      <c r="AN984" s="95"/>
      <c r="AO984" s="95"/>
      <c r="AP984" s="95"/>
      <c r="AQ984" s="95"/>
      <c r="AR984" s="95"/>
      <c r="AS984" s="95"/>
      <c r="AT984"/>
      <c r="AU984"/>
      <c r="AV984"/>
    </row>
    <row r="985" spans="20:48" x14ac:dyDescent="0.25">
      <c r="T985" s="94"/>
      <c r="AN985" s="95"/>
      <c r="AO985" s="95"/>
      <c r="AP985" s="95"/>
      <c r="AQ985" s="95"/>
      <c r="AR985" s="95"/>
      <c r="AS985" s="95"/>
      <c r="AT985"/>
      <c r="AU985"/>
      <c r="AV985"/>
    </row>
    <row r="986" spans="20:48" x14ac:dyDescent="0.25">
      <c r="T986" s="94"/>
      <c r="AN986" s="95"/>
      <c r="AO986" s="95"/>
      <c r="AP986" s="95"/>
      <c r="AQ986" s="95"/>
      <c r="AR986" s="95"/>
      <c r="AS986" s="95"/>
      <c r="AT986"/>
      <c r="AU986"/>
      <c r="AV986"/>
    </row>
    <row r="987" spans="20:48" x14ac:dyDescent="0.25">
      <c r="T987" s="94"/>
      <c r="AN987" s="95"/>
      <c r="AO987" s="95"/>
      <c r="AP987" s="95"/>
      <c r="AQ987" s="95"/>
      <c r="AR987" s="95"/>
      <c r="AS987" s="95"/>
      <c r="AT987"/>
      <c r="AU987"/>
      <c r="AV987"/>
    </row>
    <row r="988" spans="20:48" x14ac:dyDescent="0.25">
      <c r="T988" s="94"/>
      <c r="AN988" s="95"/>
      <c r="AO988" s="95"/>
      <c r="AP988" s="95"/>
      <c r="AQ988" s="95"/>
      <c r="AR988" s="95"/>
      <c r="AS988" s="95"/>
      <c r="AT988"/>
      <c r="AU988"/>
      <c r="AV988"/>
    </row>
    <row r="989" spans="20:48" x14ac:dyDescent="0.25">
      <c r="T989" s="94"/>
      <c r="AN989" s="95"/>
      <c r="AO989" s="95"/>
      <c r="AP989" s="95"/>
      <c r="AQ989" s="95"/>
      <c r="AR989" s="95"/>
      <c r="AS989" s="95"/>
      <c r="AT989"/>
      <c r="AU989"/>
      <c r="AV989"/>
    </row>
    <row r="990" spans="20:48" x14ac:dyDescent="0.25">
      <c r="T990" s="94"/>
      <c r="AN990" s="95"/>
      <c r="AO990" s="95"/>
      <c r="AP990" s="95"/>
      <c r="AQ990" s="95"/>
      <c r="AR990" s="95"/>
      <c r="AS990" s="95"/>
      <c r="AT990"/>
      <c r="AU990"/>
      <c r="AV990"/>
    </row>
    <row r="991" spans="20:48" x14ac:dyDescent="0.25">
      <c r="T991" s="94"/>
      <c r="AN991" s="95"/>
      <c r="AO991" s="95"/>
      <c r="AP991" s="95"/>
      <c r="AQ991" s="95"/>
      <c r="AR991" s="95"/>
      <c r="AS991" s="95"/>
      <c r="AT991"/>
      <c r="AU991"/>
      <c r="AV991"/>
    </row>
    <row r="992" spans="20:48" x14ac:dyDescent="0.25">
      <c r="T992" s="94"/>
      <c r="AN992" s="95"/>
      <c r="AO992" s="95"/>
      <c r="AP992" s="95"/>
      <c r="AQ992" s="95"/>
      <c r="AR992" s="95"/>
      <c r="AS992" s="95"/>
      <c r="AT992"/>
      <c r="AU992"/>
      <c r="AV992"/>
    </row>
    <row r="993" spans="20:48" x14ac:dyDescent="0.25">
      <c r="T993" s="94"/>
      <c r="AN993" s="95"/>
      <c r="AO993" s="95"/>
      <c r="AP993" s="95"/>
      <c r="AQ993" s="95"/>
      <c r="AR993" s="95"/>
      <c r="AS993" s="95"/>
      <c r="AT993"/>
      <c r="AU993"/>
      <c r="AV993"/>
    </row>
    <row r="994" spans="20:48" x14ac:dyDescent="0.25">
      <c r="T994" s="94"/>
      <c r="AN994" s="95"/>
      <c r="AO994" s="95"/>
      <c r="AP994" s="95"/>
      <c r="AQ994" s="95"/>
      <c r="AR994" s="95"/>
      <c r="AS994" s="95"/>
      <c r="AT994"/>
      <c r="AU994"/>
      <c r="AV994"/>
    </row>
    <row r="995" spans="20:48" x14ac:dyDescent="0.25">
      <c r="T995" s="94"/>
      <c r="AN995" s="95"/>
      <c r="AO995" s="95"/>
      <c r="AP995" s="95"/>
      <c r="AQ995" s="95"/>
      <c r="AR995" s="95"/>
      <c r="AS995" s="95"/>
      <c r="AT995"/>
      <c r="AU995"/>
      <c r="AV995"/>
    </row>
    <row r="996" spans="20:48" x14ac:dyDescent="0.25">
      <c r="T996" s="94"/>
      <c r="AN996" s="95"/>
      <c r="AO996" s="95"/>
      <c r="AP996" s="95"/>
      <c r="AQ996" s="95"/>
      <c r="AR996" s="95"/>
      <c r="AS996" s="95"/>
      <c r="AT996"/>
      <c r="AU996"/>
      <c r="AV996"/>
    </row>
    <row r="997" spans="20:48" x14ac:dyDescent="0.25">
      <c r="T997" s="94"/>
      <c r="AN997" s="95"/>
      <c r="AO997" s="95"/>
      <c r="AP997" s="95"/>
      <c r="AQ997" s="95"/>
      <c r="AR997" s="95"/>
      <c r="AS997" s="95"/>
      <c r="AT997"/>
      <c r="AU997"/>
      <c r="AV997"/>
    </row>
    <row r="998" spans="20:48" x14ac:dyDescent="0.25">
      <c r="T998" s="94"/>
      <c r="AN998" s="95"/>
      <c r="AO998" s="95"/>
      <c r="AP998" s="95"/>
      <c r="AQ998" s="95"/>
      <c r="AR998" s="95"/>
      <c r="AS998" s="95"/>
      <c r="AT998"/>
      <c r="AU998"/>
      <c r="AV998"/>
    </row>
    <row r="999" spans="20:48" x14ac:dyDescent="0.25">
      <c r="T999" s="94"/>
      <c r="AN999" s="95"/>
      <c r="AO999" s="95"/>
      <c r="AP999" s="95"/>
      <c r="AQ999" s="95"/>
      <c r="AR999" s="95"/>
      <c r="AS999" s="95"/>
      <c r="AT999"/>
      <c r="AU999"/>
      <c r="AV999"/>
    </row>
    <row r="1000" spans="20:48" x14ac:dyDescent="0.25">
      <c r="T1000" s="94"/>
      <c r="AN1000" s="95"/>
      <c r="AO1000" s="95"/>
      <c r="AP1000" s="95"/>
      <c r="AQ1000" s="95"/>
      <c r="AR1000" s="95"/>
      <c r="AS1000" s="95"/>
      <c r="AT1000"/>
      <c r="AU1000"/>
      <c r="AV1000"/>
    </row>
    <row r="1001" spans="20:48" x14ac:dyDescent="0.25">
      <c r="T1001" s="94"/>
      <c r="AN1001" s="95"/>
      <c r="AO1001" s="95"/>
      <c r="AP1001" s="95"/>
      <c r="AQ1001" s="95"/>
      <c r="AR1001" s="95"/>
      <c r="AS1001" s="95"/>
      <c r="AT1001"/>
      <c r="AU1001"/>
      <c r="AV1001"/>
    </row>
    <row r="1002" spans="20:48" x14ac:dyDescent="0.25">
      <c r="T1002" s="94"/>
      <c r="AN1002" s="95"/>
      <c r="AO1002" s="95"/>
      <c r="AP1002" s="95"/>
      <c r="AQ1002" s="95"/>
      <c r="AR1002" s="95"/>
      <c r="AS1002" s="95"/>
      <c r="AT1002"/>
      <c r="AU1002"/>
      <c r="AV1002"/>
    </row>
    <row r="1003" spans="20:48" x14ac:dyDescent="0.25">
      <c r="T1003" s="94"/>
      <c r="AN1003" s="95"/>
      <c r="AO1003" s="95"/>
      <c r="AP1003" s="95"/>
      <c r="AQ1003" s="95"/>
      <c r="AR1003" s="95"/>
      <c r="AS1003" s="95"/>
      <c r="AT1003"/>
      <c r="AU1003"/>
      <c r="AV1003"/>
    </row>
    <row r="1004" spans="20:48" x14ac:dyDescent="0.25">
      <c r="T1004" s="94"/>
      <c r="AN1004" s="95"/>
      <c r="AO1004" s="95"/>
      <c r="AP1004" s="95"/>
      <c r="AQ1004" s="95"/>
      <c r="AR1004" s="95"/>
      <c r="AS1004" s="95"/>
      <c r="AT1004"/>
      <c r="AU1004"/>
      <c r="AV1004"/>
    </row>
    <row r="1005" spans="20:48" x14ac:dyDescent="0.25">
      <c r="T1005" s="94"/>
      <c r="AN1005" s="95"/>
      <c r="AO1005" s="95"/>
      <c r="AP1005" s="95"/>
      <c r="AQ1005" s="95"/>
      <c r="AR1005" s="95"/>
      <c r="AS1005" s="95"/>
      <c r="AT1005"/>
      <c r="AU1005"/>
      <c r="AV1005"/>
    </row>
    <row r="1006" spans="20:48" x14ac:dyDescent="0.25">
      <c r="T1006" s="94"/>
      <c r="AN1006" s="95"/>
      <c r="AO1006" s="95"/>
      <c r="AP1006" s="95"/>
      <c r="AQ1006" s="95"/>
      <c r="AR1006" s="95"/>
      <c r="AS1006" s="95"/>
      <c r="AT1006"/>
      <c r="AU1006"/>
      <c r="AV1006"/>
    </row>
    <row r="1007" spans="20:48" x14ac:dyDescent="0.25">
      <c r="T1007" s="94"/>
      <c r="AN1007" s="95"/>
      <c r="AO1007" s="95"/>
      <c r="AP1007" s="95"/>
      <c r="AQ1007" s="95"/>
      <c r="AR1007" s="95"/>
      <c r="AS1007" s="95"/>
      <c r="AT1007"/>
      <c r="AU1007"/>
      <c r="AV1007"/>
    </row>
    <row r="1008" spans="20:48" x14ac:dyDescent="0.25">
      <c r="T1008" s="94"/>
      <c r="AN1008" s="95"/>
      <c r="AO1008" s="95"/>
      <c r="AP1008" s="95"/>
      <c r="AQ1008" s="95"/>
      <c r="AR1008" s="95"/>
      <c r="AS1008" s="95"/>
      <c r="AT1008"/>
      <c r="AU1008"/>
      <c r="AV1008"/>
    </row>
    <row r="1009" spans="20:48" x14ac:dyDescent="0.25">
      <c r="T1009" s="94"/>
      <c r="AN1009" s="95"/>
      <c r="AO1009" s="95"/>
      <c r="AP1009" s="95"/>
      <c r="AQ1009" s="95"/>
      <c r="AR1009" s="95"/>
      <c r="AS1009" s="95"/>
      <c r="AT1009"/>
      <c r="AU1009"/>
      <c r="AV1009"/>
    </row>
    <row r="1010" spans="20:48" x14ac:dyDescent="0.25">
      <c r="T1010" s="94"/>
      <c r="AN1010" s="95"/>
      <c r="AO1010" s="95"/>
      <c r="AP1010" s="95"/>
      <c r="AQ1010" s="95"/>
      <c r="AR1010" s="95"/>
      <c r="AS1010" s="95"/>
      <c r="AT1010"/>
      <c r="AU1010"/>
      <c r="AV1010"/>
    </row>
    <row r="1011" spans="20:48" x14ac:dyDescent="0.25">
      <c r="T1011" s="94"/>
      <c r="AN1011" s="95"/>
      <c r="AO1011" s="95"/>
      <c r="AP1011" s="95"/>
      <c r="AQ1011" s="95"/>
      <c r="AR1011" s="95"/>
      <c r="AS1011" s="95"/>
      <c r="AT1011"/>
      <c r="AU1011"/>
      <c r="AV1011"/>
    </row>
    <row r="1012" spans="20:48" x14ac:dyDescent="0.25">
      <c r="T1012" s="94"/>
      <c r="AN1012" s="95"/>
      <c r="AO1012" s="95"/>
      <c r="AP1012" s="95"/>
      <c r="AQ1012" s="95"/>
      <c r="AR1012" s="95"/>
      <c r="AS1012" s="95"/>
      <c r="AT1012"/>
      <c r="AU1012"/>
      <c r="AV1012"/>
    </row>
    <row r="1013" spans="20:48" x14ac:dyDescent="0.25">
      <c r="T1013" s="94"/>
      <c r="AN1013" s="95"/>
      <c r="AO1013" s="95"/>
      <c r="AP1013" s="95"/>
      <c r="AQ1013" s="95"/>
      <c r="AR1013" s="95"/>
      <c r="AS1013" s="95"/>
      <c r="AT1013"/>
      <c r="AU1013"/>
      <c r="AV1013"/>
    </row>
    <row r="1014" spans="20:48" x14ac:dyDescent="0.25">
      <c r="T1014" s="94"/>
      <c r="AN1014" s="95"/>
      <c r="AO1014" s="95"/>
      <c r="AP1014" s="95"/>
      <c r="AQ1014" s="95"/>
      <c r="AR1014" s="95"/>
      <c r="AS1014" s="95"/>
      <c r="AT1014"/>
      <c r="AU1014"/>
      <c r="AV1014"/>
    </row>
    <row r="1015" spans="20:48" x14ac:dyDescent="0.25">
      <c r="T1015" s="94"/>
      <c r="AN1015" s="95"/>
      <c r="AO1015" s="95"/>
      <c r="AP1015" s="95"/>
      <c r="AQ1015" s="95"/>
      <c r="AR1015" s="95"/>
      <c r="AS1015" s="95"/>
      <c r="AT1015"/>
      <c r="AU1015"/>
      <c r="AV1015"/>
    </row>
    <row r="1016" spans="20:48" x14ac:dyDescent="0.25">
      <c r="T1016" s="94"/>
      <c r="AN1016" s="95"/>
      <c r="AO1016" s="95"/>
      <c r="AP1016" s="95"/>
      <c r="AQ1016" s="95"/>
      <c r="AR1016" s="95"/>
      <c r="AS1016" s="95"/>
      <c r="AT1016"/>
      <c r="AU1016"/>
      <c r="AV1016"/>
    </row>
    <row r="1017" spans="20:48" x14ac:dyDescent="0.25">
      <c r="T1017" s="94"/>
      <c r="AN1017" s="95"/>
      <c r="AO1017" s="95"/>
      <c r="AP1017" s="95"/>
      <c r="AQ1017" s="95"/>
      <c r="AR1017" s="95"/>
      <c r="AS1017" s="95"/>
      <c r="AT1017"/>
      <c r="AU1017"/>
      <c r="AV1017"/>
    </row>
    <row r="1018" spans="20:48" x14ac:dyDescent="0.25">
      <c r="T1018" s="94"/>
      <c r="AN1018" s="95"/>
      <c r="AO1018" s="95"/>
      <c r="AP1018" s="95"/>
      <c r="AQ1018" s="95"/>
      <c r="AR1018" s="95"/>
      <c r="AS1018" s="95"/>
      <c r="AT1018"/>
      <c r="AU1018"/>
      <c r="AV1018"/>
    </row>
    <row r="1019" spans="20:48" x14ac:dyDescent="0.25">
      <c r="T1019" s="94"/>
      <c r="AN1019" s="95"/>
      <c r="AO1019" s="95"/>
      <c r="AP1019" s="95"/>
      <c r="AQ1019" s="95"/>
      <c r="AR1019" s="95"/>
      <c r="AS1019" s="95"/>
      <c r="AT1019"/>
      <c r="AU1019"/>
      <c r="AV1019"/>
    </row>
    <row r="1020" spans="20:48" x14ac:dyDescent="0.25">
      <c r="T1020" s="94"/>
      <c r="AN1020" s="95"/>
      <c r="AO1020" s="95"/>
      <c r="AP1020" s="95"/>
      <c r="AQ1020" s="95"/>
      <c r="AR1020" s="95"/>
      <c r="AS1020" s="95"/>
      <c r="AT1020"/>
      <c r="AU1020"/>
      <c r="AV1020"/>
    </row>
    <row r="1021" spans="20:48" x14ac:dyDescent="0.25">
      <c r="T1021" s="94"/>
      <c r="AN1021" s="95"/>
      <c r="AO1021" s="95"/>
      <c r="AP1021" s="95"/>
      <c r="AQ1021" s="95"/>
      <c r="AR1021" s="95"/>
      <c r="AS1021" s="95"/>
      <c r="AT1021"/>
      <c r="AU1021"/>
      <c r="AV1021"/>
    </row>
    <row r="1022" spans="20:48" x14ac:dyDescent="0.25">
      <c r="T1022" s="94"/>
      <c r="AN1022" s="95"/>
      <c r="AO1022" s="95"/>
      <c r="AP1022" s="95"/>
      <c r="AQ1022" s="95"/>
      <c r="AR1022" s="95"/>
      <c r="AS1022" s="95"/>
      <c r="AT1022"/>
      <c r="AU1022"/>
      <c r="AV1022"/>
    </row>
    <row r="1023" spans="20:48" x14ac:dyDescent="0.25">
      <c r="T1023" s="94"/>
      <c r="AN1023" s="95"/>
      <c r="AO1023" s="95"/>
      <c r="AP1023" s="95"/>
      <c r="AQ1023" s="95"/>
      <c r="AR1023" s="95"/>
      <c r="AS1023" s="95"/>
      <c r="AT1023"/>
      <c r="AU1023"/>
      <c r="AV1023"/>
    </row>
    <row r="1024" spans="20:48" x14ac:dyDescent="0.25">
      <c r="T1024" s="94"/>
      <c r="AN1024" s="95"/>
      <c r="AO1024" s="95"/>
      <c r="AP1024" s="95"/>
      <c r="AQ1024" s="95"/>
      <c r="AR1024" s="95"/>
      <c r="AS1024" s="95"/>
      <c r="AT1024"/>
      <c r="AU1024"/>
      <c r="AV1024"/>
    </row>
    <row r="1025" spans="20:48" x14ac:dyDescent="0.25">
      <c r="T1025" s="94"/>
      <c r="AN1025" s="95"/>
      <c r="AO1025" s="95"/>
      <c r="AP1025" s="95"/>
      <c r="AQ1025" s="95"/>
      <c r="AR1025" s="95"/>
      <c r="AS1025" s="95"/>
      <c r="AT1025"/>
      <c r="AU1025"/>
      <c r="AV1025"/>
    </row>
    <row r="1026" spans="20:48" x14ac:dyDescent="0.25">
      <c r="T1026" s="94"/>
      <c r="AN1026" s="95"/>
      <c r="AO1026" s="95"/>
      <c r="AP1026" s="95"/>
      <c r="AQ1026" s="95"/>
      <c r="AR1026" s="95"/>
      <c r="AS1026" s="95"/>
      <c r="AT1026"/>
      <c r="AU1026"/>
      <c r="AV1026"/>
    </row>
    <row r="1027" spans="20:48" x14ac:dyDescent="0.25">
      <c r="T1027" s="94"/>
      <c r="AN1027" s="95"/>
      <c r="AO1027" s="95"/>
      <c r="AP1027" s="95"/>
      <c r="AQ1027" s="95"/>
      <c r="AR1027" s="95"/>
      <c r="AS1027" s="95"/>
      <c r="AT1027"/>
      <c r="AU1027"/>
      <c r="AV1027"/>
    </row>
    <row r="1028" spans="20:48" x14ac:dyDescent="0.25">
      <c r="T1028" s="94"/>
      <c r="AN1028" s="95"/>
      <c r="AO1028" s="95"/>
      <c r="AP1028" s="95"/>
      <c r="AQ1028" s="95"/>
      <c r="AR1028" s="95"/>
      <c r="AS1028" s="95"/>
      <c r="AT1028"/>
      <c r="AU1028"/>
      <c r="AV1028"/>
    </row>
    <row r="1029" spans="20:48" x14ac:dyDescent="0.25">
      <c r="T1029" s="94"/>
      <c r="AN1029" s="95"/>
      <c r="AO1029" s="95"/>
      <c r="AP1029" s="95"/>
      <c r="AQ1029" s="95"/>
      <c r="AR1029" s="95"/>
      <c r="AS1029" s="95"/>
      <c r="AT1029"/>
      <c r="AU1029"/>
      <c r="AV1029"/>
    </row>
    <row r="1030" spans="20:48" x14ac:dyDescent="0.25">
      <c r="T1030" s="94"/>
      <c r="AN1030" s="95"/>
      <c r="AO1030" s="95"/>
      <c r="AP1030" s="95"/>
      <c r="AQ1030" s="95"/>
      <c r="AR1030" s="95"/>
      <c r="AS1030" s="95"/>
      <c r="AT1030"/>
      <c r="AU1030"/>
      <c r="AV1030"/>
    </row>
    <row r="1031" spans="20:48" x14ac:dyDescent="0.25">
      <c r="T1031" s="94"/>
      <c r="AN1031" s="95"/>
      <c r="AO1031" s="95"/>
      <c r="AP1031" s="95"/>
      <c r="AQ1031" s="95"/>
      <c r="AR1031" s="95"/>
      <c r="AS1031" s="95"/>
      <c r="AT1031"/>
      <c r="AU1031"/>
      <c r="AV1031"/>
    </row>
    <row r="1032" spans="20:48" x14ac:dyDescent="0.25">
      <c r="T1032" s="94"/>
      <c r="AN1032" s="95"/>
      <c r="AO1032" s="95"/>
      <c r="AP1032" s="95"/>
      <c r="AQ1032" s="95"/>
      <c r="AR1032" s="95"/>
      <c r="AS1032" s="95"/>
      <c r="AT1032"/>
      <c r="AU1032"/>
      <c r="AV1032"/>
    </row>
    <row r="1033" spans="20:48" x14ac:dyDescent="0.25">
      <c r="T1033" s="94"/>
      <c r="AN1033" s="95"/>
      <c r="AO1033" s="95"/>
      <c r="AP1033" s="95"/>
      <c r="AQ1033" s="95"/>
      <c r="AR1033" s="95"/>
      <c r="AS1033" s="95"/>
      <c r="AT1033"/>
      <c r="AU1033"/>
      <c r="AV1033"/>
    </row>
    <row r="1034" spans="20:48" x14ac:dyDescent="0.25">
      <c r="T1034" s="94"/>
      <c r="AN1034" s="95"/>
      <c r="AO1034" s="95"/>
      <c r="AP1034" s="95"/>
      <c r="AQ1034" s="95"/>
      <c r="AR1034" s="95"/>
      <c r="AS1034" s="95"/>
      <c r="AT1034"/>
      <c r="AU1034"/>
      <c r="AV1034"/>
    </row>
    <row r="1035" spans="20:48" x14ac:dyDescent="0.25">
      <c r="T1035" s="94"/>
      <c r="AN1035" s="95"/>
      <c r="AO1035" s="95"/>
      <c r="AP1035" s="95"/>
      <c r="AQ1035" s="95"/>
      <c r="AR1035" s="95"/>
      <c r="AS1035" s="95"/>
      <c r="AT1035"/>
      <c r="AU1035"/>
      <c r="AV1035"/>
    </row>
    <row r="1036" spans="20:48" x14ac:dyDescent="0.25">
      <c r="T1036" s="94"/>
      <c r="AN1036" s="95"/>
      <c r="AO1036" s="95"/>
      <c r="AP1036" s="95"/>
      <c r="AQ1036" s="95"/>
      <c r="AR1036" s="95"/>
      <c r="AS1036" s="95"/>
      <c r="AT1036"/>
      <c r="AU1036"/>
      <c r="AV1036"/>
    </row>
    <row r="1037" spans="20:48" x14ac:dyDescent="0.25">
      <c r="T1037" s="94"/>
      <c r="AN1037" s="95"/>
      <c r="AO1037" s="95"/>
      <c r="AP1037" s="95"/>
      <c r="AQ1037" s="95"/>
      <c r="AR1037" s="95"/>
      <c r="AS1037" s="95"/>
      <c r="AT1037"/>
      <c r="AU1037"/>
      <c r="AV1037"/>
    </row>
    <row r="1038" spans="20:48" x14ac:dyDescent="0.25">
      <c r="T1038" s="94"/>
      <c r="AN1038" s="95"/>
      <c r="AO1038" s="95"/>
      <c r="AP1038" s="95"/>
      <c r="AQ1038" s="95"/>
      <c r="AR1038" s="95"/>
      <c r="AS1038" s="95"/>
      <c r="AT1038"/>
      <c r="AU1038"/>
      <c r="AV1038"/>
    </row>
    <row r="1039" spans="20:48" x14ac:dyDescent="0.25">
      <c r="T1039" s="94"/>
      <c r="AN1039" s="95"/>
      <c r="AO1039" s="95"/>
      <c r="AP1039" s="95"/>
      <c r="AQ1039" s="95"/>
      <c r="AR1039" s="95"/>
      <c r="AS1039" s="95"/>
      <c r="AT1039"/>
      <c r="AU1039"/>
      <c r="AV1039"/>
    </row>
    <row r="1040" spans="20:48" x14ac:dyDescent="0.25">
      <c r="T1040" s="94"/>
      <c r="AN1040" s="95"/>
      <c r="AO1040" s="95"/>
      <c r="AP1040" s="95"/>
      <c r="AQ1040" s="95"/>
      <c r="AR1040" s="95"/>
      <c r="AS1040" s="95"/>
      <c r="AT1040"/>
      <c r="AU1040"/>
      <c r="AV1040"/>
    </row>
    <row r="1041" spans="20:48" x14ac:dyDescent="0.25">
      <c r="T1041" s="94"/>
      <c r="AN1041" s="95"/>
      <c r="AO1041" s="95"/>
      <c r="AP1041" s="95"/>
      <c r="AQ1041" s="95"/>
      <c r="AR1041" s="95"/>
      <c r="AS1041" s="95"/>
      <c r="AT1041"/>
      <c r="AU1041"/>
      <c r="AV1041"/>
    </row>
    <row r="1042" spans="20:48" x14ac:dyDescent="0.25">
      <c r="T1042" s="94"/>
      <c r="AN1042" s="95"/>
      <c r="AO1042" s="95"/>
      <c r="AP1042" s="95"/>
      <c r="AQ1042" s="95"/>
      <c r="AR1042" s="95"/>
      <c r="AS1042" s="95"/>
      <c r="AT1042"/>
      <c r="AU1042"/>
      <c r="AV1042"/>
    </row>
    <row r="1043" spans="20:48" x14ac:dyDescent="0.25">
      <c r="T1043" s="94"/>
      <c r="AN1043" s="95"/>
      <c r="AO1043" s="95"/>
      <c r="AP1043" s="95"/>
      <c r="AQ1043" s="95"/>
      <c r="AR1043" s="95"/>
      <c r="AS1043" s="95"/>
      <c r="AT1043"/>
      <c r="AU1043"/>
      <c r="AV1043"/>
    </row>
    <row r="1044" spans="20:48" x14ac:dyDescent="0.25">
      <c r="T1044" s="94"/>
      <c r="AN1044" s="95"/>
      <c r="AO1044" s="95"/>
      <c r="AP1044" s="95"/>
      <c r="AQ1044" s="95"/>
      <c r="AR1044" s="95"/>
      <c r="AS1044" s="95"/>
      <c r="AT1044"/>
      <c r="AU1044"/>
      <c r="AV1044"/>
    </row>
    <row r="1045" spans="20:48" x14ac:dyDescent="0.25">
      <c r="T1045" s="94"/>
      <c r="AN1045" s="95"/>
      <c r="AO1045" s="95"/>
      <c r="AP1045" s="95"/>
      <c r="AQ1045" s="95"/>
      <c r="AR1045" s="95"/>
      <c r="AS1045" s="95"/>
      <c r="AT1045"/>
      <c r="AU1045"/>
      <c r="AV1045"/>
    </row>
    <row r="1046" spans="20:48" x14ac:dyDescent="0.25">
      <c r="T1046" s="94"/>
      <c r="AN1046" s="95"/>
      <c r="AO1046" s="95"/>
      <c r="AP1046" s="95"/>
      <c r="AQ1046" s="95"/>
      <c r="AR1046" s="95"/>
      <c r="AS1046" s="95"/>
      <c r="AT1046"/>
      <c r="AU1046"/>
      <c r="AV1046"/>
    </row>
    <row r="1047" spans="20:48" x14ac:dyDescent="0.25">
      <c r="T1047" s="94"/>
      <c r="AN1047" s="95"/>
      <c r="AO1047" s="95"/>
      <c r="AP1047" s="95"/>
      <c r="AQ1047" s="95"/>
      <c r="AR1047" s="95"/>
      <c r="AS1047" s="95"/>
      <c r="AT1047"/>
      <c r="AU1047"/>
      <c r="AV1047"/>
    </row>
    <row r="1048" spans="20:48" x14ac:dyDescent="0.25">
      <c r="T1048" s="94"/>
      <c r="AN1048" s="95"/>
      <c r="AO1048" s="95"/>
      <c r="AP1048" s="95"/>
      <c r="AQ1048" s="95"/>
      <c r="AR1048" s="95"/>
      <c r="AS1048" s="95"/>
      <c r="AT1048"/>
      <c r="AU1048"/>
      <c r="AV1048"/>
    </row>
    <row r="1049" spans="20:48" x14ac:dyDescent="0.25">
      <c r="T1049" s="94"/>
      <c r="AN1049" s="95"/>
      <c r="AO1049" s="95"/>
      <c r="AP1049" s="95"/>
      <c r="AQ1049" s="95"/>
      <c r="AR1049" s="95"/>
      <c r="AS1049" s="95"/>
      <c r="AT1049"/>
      <c r="AU1049"/>
      <c r="AV1049"/>
    </row>
    <row r="1050" spans="20:48" x14ac:dyDescent="0.25">
      <c r="T1050" s="94"/>
      <c r="AN1050" s="95"/>
      <c r="AO1050" s="95"/>
      <c r="AP1050" s="95"/>
      <c r="AQ1050" s="95"/>
      <c r="AR1050" s="95"/>
      <c r="AS1050" s="95"/>
      <c r="AT1050"/>
      <c r="AU1050"/>
      <c r="AV1050"/>
    </row>
    <row r="1051" spans="20:48" x14ac:dyDescent="0.25">
      <c r="T1051" s="94"/>
      <c r="AN1051" s="95"/>
      <c r="AO1051" s="95"/>
      <c r="AP1051" s="95"/>
      <c r="AQ1051" s="95"/>
      <c r="AR1051" s="95"/>
      <c r="AS1051" s="95"/>
      <c r="AT1051"/>
      <c r="AU1051"/>
      <c r="AV1051"/>
    </row>
    <row r="1052" spans="20:48" x14ac:dyDescent="0.25">
      <c r="T1052" s="94"/>
      <c r="AN1052" s="95"/>
      <c r="AO1052" s="95"/>
      <c r="AP1052" s="95"/>
      <c r="AQ1052" s="95"/>
      <c r="AR1052" s="95"/>
      <c r="AS1052" s="95"/>
      <c r="AT1052"/>
      <c r="AU1052"/>
      <c r="AV1052"/>
    </row>
    <row r="1053" spans="20:48" x14ac:dyDescent="0.25">
      <c r="T1053" s="94"/>
      <c r="AN1053" s="95"/>
      <c r="AO1053" s="95"/>
      <c r="AP1053" s="95"/>
      <c r="AQ1053" s="95"/>
      <c r="AR1053" s="95"/>
      <c r="AS1053" s="95"/>
      <c r="AT1053"/>
      <c r="AU1053"/>
      <c r="AV1053"/>
    </row>
    <row r="1054" spans="20:48" x14ac:dyDescent="0.25">
      <c r="T1054" s="94"/>
      <c r="AN1054" s="95"/>
      <c r="AO1054" s="95"/>
      <c r="AP1054" s="95"/>
      <c r="AQ1054" s="95"/>
      <c r="AR1054" s="95"/>
      <c r="AS1054" s="95"/>
      <c r="AT1054"/>
      <c r="AU1054"/>
      <c r="AV1054"/>
    </row>
    <row r="1055" spans="20:48" x14ac:dyDescent="0.25">
      <c r="T1055" s="94"/>
      <c r="AN1055" s="95"/>
      <c r="AO1055" s="95"/>
      <c r="AP1055" s="95"/>
      <c r="AQ1055" s="95"/>
      <c r="AR1055" s="95"/>
      <c r="AS1055" s="95"/>
      <c r="AT1055"/>
      <c r="AU1055"/>
      <c r="AV1055"/>
    </row>
    <row r="1056" spans="20:48" x14ac:dyDescent="0.25">
      <c r="T1056" s="94"/>
      <c r="AN1056" s="95"/>
      <c r="AO1056" s="95"/>
      <c r="AP1056" s="95"/>
      <c r="AQ1056" s="95"/>
      <c r="AR1056" s="95"/>
      <c r="AS1056" s="95"/>
      <c r="AT1056"/>
      <c r="AU1056"/>
      <c r="AV1056"/>
    </row>
    <row r="1057" spans="20:48" x14ac:dyDescent="0.25">
      <c r="T1057" s="94"/>
      <c r="AN1057" s="95"/>
      <c r="AO1057" s="95"/>
      <c r="AP1057" s="95"/>
      <c r="AQ1057" s="95"/>
      <c r="AR1057" s="95"/>
      <c r="AS1057" s="95"/>
      <c r="AT1057"/>
      <c r="AU1057"/>
      <c r="AV1057"/>
    </row>
    <row r="1058" spans="20:48" x14ac:dyDescent="0.25">
      <c r="T1058" s="94"/>
      <c r="AN1058" s="95"/>
      <c r="AO1058" s="95"/>
      <c r="AP1058" s="95"/>
      <c r="AQ1058" s="95"/>
      <c r="AR1058" s="95"/>
      <c r="AS1058" s="95"/>
      <c r="AT1058"/>
      <c r="AU1058"/>
      <c r="AV1058"/>
    </row>
    <row r="1059" spans="20:48" x14ac:dyDescent="0.25">
      <c r="T1059" s="94"/>
      <c r="AN1059" s="95"/>
      <c r="AO1059" s="95"/>
      <c r="AP1059" s="95"/>
      <c r="AQ1059" s="95"/>
      <c r="AR1059" s="95"/>
      <c r="AS1059" s="95"/>
      <c r="AT1059"/>
      <c r="AU1059"/>
      <c r="AV1059"/>
    </row>
    <row r="1060" spans="20:48" x14ac:dyDescent="0.25">
      <c r="T1060" s="94"/>
      <c r="AN1060" s="95"/>
      <c r="AO1060" s="95"/>
      <c r="AP1060" s="95"/>
      <c r="AQ1060" s="95"/>
      <c r="AR1060" s="95"/>
      <c r="AS1060" s="95"/>
      <c r="AT1060"/>
      <c r="AU1060"/>
      <c r="AV1060"/>
    </row>
    <row r="1061" spans="20:48" x14ac:dyDescent="0.25">
      <c r="T1061" s="94"/>
      <c r="AN1061" s="95"/>
      <c r="AO1061" s="95"/>
      <c r="AP1061" s="95"/>
      <c r="AQ1061" s="95"/>
      <c r="AR1061" s="95"/>
      <c r="AS1061" s="95"/>
      <c r="AT1061"/>
      <c r="AU1061"/>
      <c r="AV1061"/>
    </row>
    <row r="1062" spans="20:48" x14ac:dyDescent="0.25">
      <c r="T1062" s="94"/>
      <c r="AN1062" s="95"/>
      <c r="AO1062" s="95"/>
      <c r="AP1062" s="95"/>
      <c r="AQ1062" s="95"/>
      <c r="AR1062" s="95"/>
      <c r="AS1062" s="95"/>
      <c r="AT1062"/>
      <c r="AU1062"/>
      <c r="AV1062"/>
    </row>
    <row r="1063" spans="20:48" x14ac:dyDescent="0.25">
      <c r="T1063" s="94"/>
      <c r="AN1063" s="95"/>
      <c r="AO1063" s="95"/>
      <c r="AP1063" s="95"/>
      <c r="AQ1063" s="95"/>
      <c r="AR1063" s="95"/>
      <c r="AS1063" s="95"/>
      <c r="AT1063"/>
      <c r="AU1063"/>
      <c r="AV1063"/>
    </row>
    <row r="1064" spans="20:48" x14ac:dyDescent="0.25">
      <c r="T1064" s="94"/>
      <c r="AN1064" s="95"/>
      <c r="AO1064" s="95"/>
      <c r="AP1064" s="95"/>
      <c r="AQ1064" s="95"/>
      <c r="AR1064" s="95"/>
      <c r="AS1064" s="95"/>
      <c r="AT1064"/>
      <c r="AU1064"/>
      <c r="AV1064"/>
    </row>
    <row r="1065" spans="20:48" x14ac:dyDescent="0.25">
      <c r="T1065" s="94"/>
      <c r="AN1065" s="95"/>
      <c r="AO1065" s="95"/>
      <c r="AP1065" s="95"/>
      <c r="AQ1065" s="95"/>
      <c r="AR1065" s="95"/>
      <c r="AS1065" s="95"/>
      <c r="AT1065"/>
      <c r="AU1065"/>
      <c r="AV1065"/>
    </row>
    <row r="1066" spans="20:48" x14ac:dyDescent="0.25">
      <c r="T1066" s="94"/>
      <c r="AN1066" s="95"/>
      <c r="AO1066" s="95"/>
      <c r="AP1066" s="95"/>
      <c r="AQ1066" s="95"/>
      <c r="AR1066" s="95"/>
      <c r="AS1066" s="95"/>
      <c r="AT1066"/>
      <c r="AU1066"/>
      <c r="AV1066"/>
    </row>
    <row r="1067" spans="20:48" x14ac:dyDescent="0.25">
      <c r="T1067" s="94"/>
      <c r="AN1067" s="95"/>
      <c r="AO1067" s="95"/>
      <c r="AP1067" s="95"/>
      <c r="AQ1067" s="95"/>
      <c r="AR1067" s="95"/>
      <c r="AS1067" s="95"/>
      <c r="AT1067"/>
      <c r="AU1067"/>
      <c r="AV1067"/>
    </row>
    <row r="1068" spans="20:48" x14ac:dyDescent="0.25">
      <c r="T1068" s="94"/>
      <c r="AN1068" s="95"/>
      <c r="AO1068" s="95"/>
      <c r="AP1068" s="95"/>
      <c r="AQ1068" s="95"/>
      <c r="AR1068" s="95"/>
      <c r="AS1068" s="95"/>
      <c r="AT1068"/>
      <c r="AU1068"/>
      <c r="AV1068"/>
    </row>
    <row r="1069" spans="20:48" x14ac:dyDescent="0.25">
      <c r="T1069" s="94"/>
      <c r="AN1069" s="95"/>
      <c r="AO1069" s="95"/>
      <c r="AP1069" s="95"/>
      <c r="AQ1069" s="95"/>
      <c r="AR1069" s="95"/>
      <c r="AS1069" s="95"/>
      <c r="AT1069"/>
      <c r="AU1069"/>
      <c r="AV1069"/>
    </row>
    <row r="1070" spans="20:48" x14ac:dyDescent="0.25">
      <c r="T1070" s="94"/>
      <c r="AN1070" s="95"/>
      <c r="AO1070" s="95"/>
      <c r="AP1070" s="95"/>
      <c r="AQ1070" s="95"/>
      <c r="AR1070" s="95"/>
      <c r="AS1070" s="95"/>
      <c r="AT1070"/>
      <c r="AU1070"/>
      <c r="AV1070"/>
    </row>
    <row r="1071" spans="20:48" x14ac:dyDescent="0.25">
      <c r="T1071" s="94"/>
      <c r="AN1071" s="95"/>
      <c r="AO1071" s="95"/>
      <c r="AP1071" s="95"/>
      <c r="AQ1071" s="95"/>
      <c r="AR1071" s="95"/>
      <c r="AS1071" s="95"/>
      <c r="AT1071"/>
      <c r="AU1071"/>
      <c r="AV1071"/>
    </row>
    <row r="1072" spans="20:48" x14ac:dyDescent="0.25">
      <c r="T1072" s="94"/>
      <c r="AN1072" s="95"/>
      <c r="AO1072" s="95"/>
      <c r="AP1072" s="95"/>
      <c r="AQ1072" s="95"/>
      <c r="AR1072" s="95"/>
      <c r="AS1072" s="95"/>
      <c r="AT1072"/>
      <c r="AU1072"/>
      <c r="AV1072"/>
    </row>
    <row r="1073" spans="20:48" x14ac:dyDescent="0.25">
      <c r="T1073" s="94"/>
      <c r="AN1073" s="95"/>
      <c r="AO1073" s="95"/>
      <c r="AP1073" s="95"/>
      <c r="AQ1073" s="95"/>
      <c r="AR1073" s="95"/>
      <c r="AS1073" s="95"/>
      <c r="AT1073"/>
      <c r="AU1073"/>
      <c r="AV1073"/>
    </row>
    <row r="1074" spans="20:48" x14ac:dyDescent="0.25">
      <c r="T1074" s="94"/>
      <c r="AN1074" s="95"/>
      <c r="AO1074" s="95"/>
      <c r="AP1074" s="95"/>
      <c r="AQ1074" s="95"/>
      <c r="AR1074" s="95"/>
      <c r="AS1074" s="95"/>
      <c r="AT1074"/>
      <c r="AU1074"/>
      <c r="AV1074"/>
    </row>
    <row r="1075" spans="20:48" x14ac:dyDescent="0.25">
      <c r="T1075" s="94"/>
      <c r="AN1075" s="95"/>
      <c r="AO1075" s="95"/>
      <c r="AP1075" s="95"/>
      <c r="AQ1075" s="95"/>
      <c r="AR1075" s="95"/>
      <c r="AS1075" s="95"/>
      <c r="AT1075"/>
      <c r="AU1075"/>
      <c r="AV1075"/>
    </row>
    <row r="1076" spans="20:48" x14ac:dyDescent="0.25">
      <c r="T1076" s="94"/>
      <c r="AN1076" s="95"/>
      <c r="AO1076" s="95"/>
      <c r="AP1076" s="95"/>
      <c r="AQ1076" s="95"/>
      <c r="AR1076" s="95"/>
      <c r="AS1076" s="95"/>
      <c r="AT1076"/>
      <c r="AU1076"/>
      <c r="AV1076"/>
    </row>
    <row r="1077" spans="20:48" x14ac:dyDescent="0.25">
      <c r="T1077" s="94"/>
      <c r="AN1077" s="95"/>
      <c r="AO1077" s="95"/>
      <c r="AP1077" s="95"/>
      <c r="AQ1077" s="95"/>
      <c r="AR1077" s="95"/>
      <c r="AS1077" s="95"/>
      <c r="AT1077"/>
      <c r="AU1077"/>
      <c r="AV1077"/>
    </row>
    <row r="1078" spans="20:48" x14ac:dyDescent="0.25">
      <c r="T1078" s="94"/>
      <c r="AN1078" s="95"/>
      <c r="AO1078" s="95"/>
      <c r="AP1078" s="95"/>
      <c r="AQ1078" s="95"/>
      <c r="AR1078" s="95"/>
      <c r="AS1078" s="95"/>
      <c r="AT1078"/>
      <c r="AU1078"/>
      <c r="AV1078"/>
    </row>
    <row r="1079" spans="20:48" x14ac:dyDescent="0.25">
      <c r="T1079" s="94"/>
      <c r="AN1079" s="95"/>
      <c r="AO1079" s="95"/>
      <c r="AP1079" s="95"/>
      <c r="AQ1079" s="95"/>
      <c r="AR1079" s="95"/>
      <c r="AS1079" s="95"/>
      <c r="AT1079"/>
      <c r="AU1079"/>
      <c r="AV1079"/>
    </row>
    <row r="1080" spans="20:48" x14ac:dyDescent="0.25">
      <c r="T1080" s="94"/>
      <c r="AN1080" s="95"/>
      <c r="AO1080" s="95"/>
      <c r="AP1080" s="95"/>
      <c r="AQ1080" s="95"/>
      <c r="AR1080" s="95"/>
      <c r="AS1080" s="95"/>
      <c r="AT1080"/>
      <c r="AU1080"/>
      <c r="AV1080"/>
    </row>
    <row r="1081" spans="20:48" x14ac:dyDescent="0.25">
      <c r="T1081" s="94"/>
      <c r="AN1081" s="95"/>
      <c r="AO1081" s="95"/>
      <c r="AP1081" s="95"/>
      <c r="AQ1081" s="95"/>
      <c r="AR1081" s="95"/>
      <c r="AS1081" s="95"/>
      <c r="AT1081"/>
      <c r="AU1081"/>
      <c r="AV1081"/>
    </row>
    <row r="1082" spans="20:48" x14ac:dyDescent="0.25">
      <c r="T1082" s="94"/>
      <c r="AN1082" s="95"/>
      <c r="AO1082" s="95"/>
      <c r="AP1082" s="95"/>
      <c r="AQ1082" s="95"/>
      <c r="AR1082" s="95"/>
      <c r="AS1082" s="95"/>
      <c r="AT1082"/>
      <c r="AU1082"/>
      <c r="AV1082"/>
    </row>
    <row r="1083" spans="20:48" x14ac:dyDescent="0.25">
      <c r="T1083" s="94"/>
      <c r="AN1083" s="95"/>
      <c r="AO1083" s="95"/>
      <c r="AP1083" s="95"/>
      <c r="AQ1083" s="95"/>
      <c r="AR1083" s="95"/>
      <c r="AS1083" s="95"/>
      <c r="AT1083"/>
      <c r="AU1083"/>
      <c r="AV1083"/>
    </row>
    <row r="1084" spans="20:48" x14ac:dyDescent="0.25">
      <c r="T1084" s="94"/>
      <c r="AN1084" s="95"/>
      <c r="AO1084" s="95"/>
      <c r="AP1084" s="95"/>
      <c r="AQ1084" s="95"/>
      <c r="AR1084" s="95"/>
      <c r="AS1084" s="95"/>
      <c r="AT1084"/>
      <c r="AU1084"/>
      <c r="AV1084"/>
    </row>
    <row r="1085" spans="20:48" x14ac:dyDescent="0.25">
      <c r="T1085" s="94"/>
      <c r="AN1085" s="95"/>
      <c r="AO1085" s="95"/>
      <c r="AP1085" s="95"/>
      <c r="AQ1085" s="95"/>
      <c r="AR1085" s="95"/>
      <c r="AS1085" s="95"/>
      <c r="AT1085"/>
      <c r="AU1085"/>
      <c r="AV1085"/>
    </row>
    <row r="1086" spans="20:48" x14ac:dyDescent="0.25">
      <c r="T1086" s="94"/>
      <c r="AN1086" s="95"/>
      <c r="AO1086" s="95"/>
      <c r="AP1086" s="95"/>
      <c r="AQ1086" s="95"/>
      <c r="AR1086" s="95"/>
      <c r="AS1086" s="95"/>
      <c r="AT1086"/>
      <c r="AU1086"/>
      <c r="AV1086"/>
    </row>
    <row r="1087" spans="20:48" x14ac:dyDescent="0.25">
      <c r="T1087" s="94"/>
      <c r="AN1087" s="95"/>
      <c r="AO1087" s="95"/>
      <c r="AP1087" s="95"/>
      <c r="AQ1087" s="95"/>
      <c r="AR1087" s="95"/>
      <c r="AS1087" s="95"/>
      <c r="AT1087"/>
      <c r="AU1087"/>
      <c r="AV1087"/>
    </row>
    <row r="1088" spans="20:48" x14ac:dyDescent="0.25">
      <c r="T1088" s="94"/>
      <c r="AN1088" s="95"/>
      <c r="AO1088" s="95"/>
      <c r="AP1088" s="95"/>
      <c r="AQ1088" s="95"/>
      <c r="AR1088" s="95"/>
      <c r="AS1088" s="95"/>
      <c r="AT1088"/>
      <c r="AU1088"/>
      <c r="AV1088"/>
    </row>
    <row r="1089" spans="20:48" x14ac:dyDescent="0.25">
      <c r="T1089" s="94"/>
      <c r="AN1089" s="95"/>
      <c r="AO1089" s="95"/>
      <c r="AP1089" s="95"/>
      <c r="AQ1089" s="95"/>
      <c r="AR1089" s="95"/>
      <c r="AS1089" s="95"/>
      <c r="AT1089"/>
      <c r="AU1089"/>
      <c r="AV1089"/>
    </row>
    <row r="1090" spans="20:48" x14ac:dyDescent="0.25">
      <c r="T1090" s="94"/>
      <c r="AN1090" s="95"/>
      <c r="AO1090" s="95"/>
      <c r="AP1090" s="95"/>
      <c r="AQ1090" s="95"/>
      <c r="AR1090" s="95"/>
      <c r="AS1090" s="95"/>
      <c r="AT1090"/>
      <c r="AU1090"/>
      <c r="AV1090"/>
    </row>
    <row r="1091" spans="20:48" x14ac:dyDescent="0.25">
      <c r="T1091" s="94"/>
      <c r="AN1091" s="95"/>
      <c r="AO1091" s="95"/>
      <c r="AP1091" s="95"/>
      <c r="AQ1091" s="95"/>
      <c r="AR1091" s="95"/>
      <c r="AS1091" s="95"/>
      <c r="AT1091"/>
      <c r="AU1091"/>
      <c r="AV1091"/>
    </row>
    <row r="1092" spans="20:48" x14ac:dyDescent="0.25">
      <c r="T1092" s="94"/>
      <c r="AN1092" s="95"/>
      <c r="AO1092" s="95"/>
      <c r="AP1092" s="95"/>
      <c r="AQ1092" s="95"/>
      <c r="AR1092" s="95"/>
      <c r="AS1092" s="95"/>
      <c r="AT1092"/>
      <c r="AU1092"/>
      <c r="AV1092"/>
    </row>
    <row r="1093" spans="20:48" x14ac:dyDescent="0.25">
      <c r="T1093" s="94"/>
      <c r="AN1093" s="95"/>
      <c r="AO1093" s="95"/>
      <c r="AP1093" s="95"/>
      <c r="AQ1093" s="95"/>
      <c r="AR1093" s="95"/>
      <c r="AS1093" s="95"/>
      <c r="AT1093"/>
      <c r="AU1093"/>
      <c r="AV1093"/>
    </row>
    <row r="1094" spans="20:48" x14ac:dyDescent="0.25">
      <c r="T1094" s="94"/>
      <c r="AN1094" s="95"/>
      <c r="AO1094" s="95"/>
      <c r="AP1094" s="95"/>
      <c r="AQ1094" s="95"/>
      <c r="AR1094" s="95"/>
      <c r="AS1094" s="95"/>
      <c r="AT1094"/>
      <c r="AU1094"/>
      <c r="AV1094"/>
    </row>
    <row r="1095" spans="20:48" x14ac:dyDescent="0.25">
      <c r="T1095" s="94"/>
      <c r="AN1095" s="95"/>
      <c r="AO1095" s="95"/>
      <c r="AP1095" s="95"/>
      <c r="AQ1095" s="95"/>
      <c r="AR1095" s="95"/>
      <c r="AS1095" s="95"/>
      <c r="AT1095"/>
      <c r="AU1095"/>
      <c r="AV1095"/>
    </row>
    <row r="1096" spans="20:48" x14ac:dyDescent="0.25">
      <c r="T1096" s="94"/>
      <c r="AN1096" s="95"/>
      <c r="AO1096" s="95"/>
      <c r="AP1096" s="95"/>
      <c r="AQ1096" s="95"/>
      <c r="AR1096" s="95"/>
      <c r="AS1096" s="95"/>
      <c r="AT1096"/>
      <c r="AU1096"/>
      <c r="AV1096"/>
    </row>
    <row r="1097" spans="20:48" x14ac:dyDescent="0.25">
      <c r="T1097" s="94"/>
      <c r="AN1097" s="95"/>
      <c r="AO1097" s="95"/>
      <c r="AP1097" s="95"/>
      <c r="AQ1097" s="95"/>
      <c r="AR1097" s="95"/>
      <c r="AS1097" s="95"/>
      <c r="AT1097"/>
      <c r="AU1097"/>
      <c r="AV1097"/>
    </row>
    <row r="1098" spans="20:48" x14ac:dyDescent="0.25">
      <c r="T1098" s="94"/>
      <c r="AN1098" s="95"/>
      <c r="AO1098" s="95"/>
      <c r="AP1098" s="95"/>
      <c r="AQ1098" s="95"/>
      <c r="AR1098" s="95"/>
      <c r="AS1098" s="95"/>
      <c r="AT1098"/>
      <c r="AU1098"/>
      <c r="AV1098"/>
    </row>
    <row r="1099" spans="20:48" x14ac:dyDescent="0.25">
      <c r="T1099" s="94"/>
      <c r="AN1099" s="95"/>
      <c r="AO1099" s="95"/>
      <c r="AP1099" s="95"/>
      <c r="AQ1099" s="95"/>
      <c r="AR1099" s="95"/>
      <c r="AS1099" s="95"/>
      <c r="AT1099"/>
      <c r="AU1099"/>
      <c r="AV1099"/>
    </row>
    <row r="1100" spans="20:48" x14ac:dyDescent="0.25">
      <c r="T1100" s="94"/>
      <c r="AN1100" s="95"/>
      <c r="AO1100" s="95"/>
      <c r="AP1100" s="95"/>
      <c r="AQ1100" s="95"/>
      <c r="AR1100" s="95"/>
      <c r="AS1100" s="95"/>
      <c r="AT1100"/>
      <c r="AU1100"/>
      <c r="AV1100"/>
    </row>
    <row r="1101" spans="20:48" x14ac:dyDescent="0.25">
      <c r="T1101" s="94"/>
      <c r="AN1101" s="95"/>
      <c r="AO1101" s="95"/>
      <c r="AP1101" s="95"/>
      <c r="AQ1101" s="95"/>
      <c r="AR1101" s="95"/>
      <c r="AS1101" s="95"/>
      <c r="AT1101"/>
      <c r="AU1101"/>
      <c r="AV1101"/>
    </row>
    <row r="1102" spans="20:48" x14ac:dyDescent="0.25">
      <c r="T1102" s="94"/>
      <c r="AN1102" s="95"/>
      <c r="AO1102" s="95"/>
      <c r="AP1102" s="95"/>
      <c r="AQ1102" s="95"/>
      <c r="AR1102" s="95"/>
      <c r="AS1102" s="95"/>
      <c r="AT1102"/>
      <c r="AU1102"/>
      <c r="AV1102"/>
    </row>
    <row r="1103" spans="20:48" x14ac:dyDescent="0.25">
      <c r="T1103" s="94"/>
      <c r="AN1103" s="95"/>
      <c r="AO1103" s="95"/>
      <c r="AP1103" s="95"/>
      <c r="AQ1103" s="95"/>
      <c r="AR1103" s="95"/>
      <c r="AS1103" s="95"/>
      <c r="AT1103"/>
      <c r="AU1103"/>
      <c r="AV1103"/>
    </row>
    <row r="1104" spans="20:48" x14ac:dyDescent="0.25">
      <c r="T1104" s="94"/>
      <c r="AN1104" s="95"/>
      <c r="AO1104" s="95"/>
      <c r="AP1104" s="95"/>
      <c r="AQ1104" s="95"/>
      <c r="AR1104" s="95"/>
      <c r="AS1104" s="95"/>
      <c r="AT1104"/>
      <c r="AU1104"/>
      <c r="AV1104"/>
    </row>
    <row r="1105" spans="20:48" x14ac:dyDescent="0.25">
      <c r="T1105" s="94"/>
      <c r="AN1105" s="95"/>
      <c r="AO1105" s="95"/>
      <c r="AP1105" s="95"/>
      <c r="AQ1105" s="95"/>
      <c r="AR1105" s="95"/>
      <c r="AS1105" s="95"/>
      <c r="AT1105"/>
      <c r="AU1105"/>
      <c r="AV1105"/>
    </row>
    <row r="1106" spans="20:48" x14ac:dyDescent="0.25">
      <c r="T1106" s="94"/>
      <c r="AN1106" s="95"/>
      <c r="AO1106" s="95"/>
      <c r="AP1106" s="95"/>
      <c r="AQ1106" s="95"/>
      <c r="AR1106" s="95"/>
      <c r="AS1106" s="95"/>
      <c r="AT1106"/>
      <c r="AU1106"/>
      <c r="AV1106"/>
    </row>
    <row r="1107" spans="20:48" x14ac:dyDescent="0.25">
      <c r="T1107" s="94"/>
      <c r="AN1107" s="95"/>
      <c r="AO1107" s="95"/>
      <c r="AP1107" s="95"/>
      <c r="AQ1107" s="95"/>
      <c r="AR1107" s="95"/>
      <c r="AS1107" s="95"/>
      <c r="AT1107"/>
      <c r="AU1107"/>
      <c r="AV1107"/>
    </row>
    <row r="1108" spans="20:48" x14ac:dyDescent="0.25">
      <c r="T1108" s="94"/>
      <c r="AN1108" s="95"/>
      <c r="AO1108" s="95"/>
      <c r="AP1108" s="95"/>
      <c r="AQ1108" s="95"/>
      <c r="AR1108" s="95"/>
      <c r="AS1108" s="95"/>
      <c r="AT1108"/>
      <c r="AU1108"/>
      <c r="AV1108"/>
    </row>
    <row r="1109" spans="20:48" x14ac:dyDescent="0.25">
      <c r="T1109" s="94"/>
      <c r="AN1109" s="95"/>
      <c r="AO1109" s="95"/>
      <c r="AP1109" s="95"/>
      <c r="AQ1109" s="95"/>
      <c r="AR1109" s="95"/>
      <c r="AS1109" s="95"/>
      <c r="AT1109"/>
      <c r="AU1109"/>
      <c r="AV1109"/>
    </row>
    <row r="1110" spans="20:48" x14ac:dyDescent="0.25">
      <c r="T1110" s="94"/>
      <c r="AN1110" s="95"/>
      <c r="AO1110" s="95"/>
      <c r="AP1110" s="95"/>
      <c r="AQ1110" s="95"/>
      <c r="AR1110" s="95"/>
      <c r="AS1110" s="95"/>
      <c r="AT1110"/>
      <c r="AU1110"/>
      <c r="AV1110"/>
    </row>
    <row r="1111" spans="20:48" x14ac:dyDescent="0.25">
      <c r="T1111" s="94"/>
      <c r="AN1111" s="95"/>
      <c r="AO1111" s="95"/>
      <c r="AP1111" s="95"/>
      <c r="AQ1111" s="95"/>
      <c r="AR1111" s="95"/>
      <c r="AS1111" s="95"/>
      <c r="AT1111"/>
      <c r="AU1111"/>
      <c r="AV1111"/>
    </row>
    <row r="1112" spans="20:48" x14ac:dyDescent="0.25">
      <c r="T1112" s="94"/>
      <c r="AN1112" s="95"/>
      <c r="AO1112" s="95"/>
      <c r="AP1112" s="95"/>
      <c r="AQ1112" s="95"/>
      <c r="AR1112" s="95"/>
      <c r="AS1112" s="95"/>
      <c r="AT1112"/>
      <c r="AU1112"/>
      <c r="AV1112"/>
    </row>
    <row r="1113" spans="20:48" x14ac:dyDescent="0.25">
      <c r="T1113" s="94"/>
      <c r="AN1113" s="95"/>
      <c r="AO1113" s="95"/>
      <c r="AP1113" s="95"/>
      <c r="AQ1113" s="95"/>
      <c r="AR1113" s="95"/>
      <c r="AS1113" s="95"/>
      <c r="AT1113"/>
      <c r="AU1113"/>
      <c r="AV1113"/>
    </row>
    <row r="1114" spans="20:48" x14ac:dyDescent="0.25">
      <c r="T1114" s="94"/>
      <c r="AN1114" s="95"/>
      <c r="AO1114" s="95"/>
      <c r="AP1114" s="95"/>
      <c r="AQ1114" s="95"/>
      <c r="AR1114" s="95"/>
      <c r="AS1114" s="95"/>
      <c r="AT1114"/>
      <c r="AU1114"/>
      <c r="AV1114"/>
    </row>
    <row r="1115" spans="20:48" x14ac:dyDescent="0.25">
      <c r="T1115" s="94"/>
      <c r="AN1115" s="95"/>
      <c r="AO1115" s="95"/>
      <c r="AP1115" s="95"/>
      <c r="AQ1115" s="95"/>
      <c r="AR1115" s="95"/>
      <c r="AS1115" s="95"/>
      <c r="AT1115"/>
      <c r="AU1115"/>
      <c r="AV1115"/>
    </row>
    <row r="1116" spans="20:48" x14ac:dyDescent="0.25">
      <c r="T1116" s="94"/>
      <c r="AN1116" s="95"/>
      <c r="AO1116" s="95"/>
      <c r="AP1116" s="95"/>
      <c r="AQ1116" s="95"/>
      <c r="AR1116" s="95"/>
      <c r="AS1116" s="95"/>
      <c r="AT1116"/>
      <c r="AU1116"/>
      <c r="AV1116"/>
    </row>
    <row r="1117" spans="20:48" x14ac:dyDescent="0.25">
      <c r="T1117" s="94"/>
      <c r="AN1117" s="95"/>
      <c r="AO1117" s="95"/>
      <c r="AP1117" s="95"/>
      <c r="AQ1117" s="95"/>
      <c r="AR1117" s="95"/>
      <c r="AS1117" s="95"/>
      <c r="AT1117"/>
      <c r="AU1117"/>
      <c r="AV1117"/>
    </row>
    <row r="1118" spans="20:48" x14ac:dyDescent="0.25">
      <c r="T1118" s="94"/>
      <c r="AN1118" s="95"/>
      <c r="AO1118" s="95"/>
      <c r="AP1118" s="95"/>
      <c r="AQ1118" s="95"/>
      <c r="AR1118" s="95"/>
      <c r="AS1118" s="95"/>
      <c r="AT1118"/>
      <c r="AU1118"/>
      <c r="AV1118"/>
    </row>
    <row r="1119" spans="20:48" x14ac:dyDescent="0.25">
      <c r="T1119" s="94"/>
      <c r="AN1119" s="95"/>
      <c r="AO1119" s="95"/>
      <c r="AP1119" s="95"/>
      <c r="AQ1119" s="95"/>
      <c r="AR1119" s="95"/>
      <c r="AS1119" s="95"/>
      <c r="AT1119"/>
      <c r="AU1119"/>
      <c r="AV1119"/>
    </row>
    <row r="1120" spans="20:48" x14ac:dyDescent="0.25">
      <c r="T1120" s="94"/>
      <c r="AN1120" s="95"/>
      <c r="AO1120" s="95"/>
      <c r="AP1120" s="95"/>
      <c r="AQ1120" s="95"/>
      <c r="AR1120" s="95"/>
      <c r="AS1120" s="95"/>
      <c r="AT1120"/>
      <c r="AU1120"/>
      <c r="AV1120"/>
    </row>
    <row r="1121" spans="20:48" x14ac:dyDescent="0.25">
      <c r="T1121" s="94"/>
      <c r="AN1121" s="95"/>
      <c r="AO1121" s="95"/>
      <c r="AP1121" s="95"/>
      <c r="AQ1121" s="95"/>
      <c r="AR1121" s="95"/>
      <c r="AS1121" s="95"/>
      <c r="AT1121"/>
      <c r="AU1121"/>
      <c r="AV1121"/>
    </row>
    <row r="1122" spans="20:48" x14ac:dyDescent="0.25">
      <c r="T1122" s="94"/>
      <c r="AN1122" s="95"/>
      <c r="AO1122" s="95"/>
      <c r="AP1122" s="95"/>
      <c r="AQ1122" s="95"/>
      <c r="AR1122" s="95"/>
      <c r="AS1122" s="95"/>
      <c r="AT1122"/>
      <c r="AU1122"/>
      <c r="AV1122"/>
    </row>
    <row r="1123" spans="20:48" x14ac:dyDescent="0.25">
      <c r="T1123" s="94"/>
      <c r="AN1123" s="95"/>
      <c r="AO1123" s="95"/>
      <c r="AP1123" s="95"/>
      <c r="AQ1123" s="95"/>
      <c r="AR1123" s="95"/>
      <c r="AS1123" s="95"/>
      <c r="AT1123"/>
      <c r="AU1123"/>
      <c r="AV1123"/>
    </row>
    <row r="1124" spans="20:48" x14ac:dyDescent="0.25">
      <c r="T1124" s="94"/>
      <c r="AN1124" s="95"/>
      <c r="AO1124" s="95"/>
      <c r="AP1124" s="95"/>
      <c r="AQ1124" s="95"/>
      <c r="AR1124" s="95"/>
      <c r="AS1124" s="95"/>
      <c r="AT1124"/>
      <c r="AU1124"/>
      <c r="AV1124"/>
    </row>
    <row r="1125" spans="20:48" x14ac:dyDescent="0.25">
      <c r="T1125" s="94"/>
      <c r="AN1125" s="95"/>
      <c r="AO1125" s="95"/>
      <c r="AP1125" s="95"/>
      <c r="AQ1125" s="95"/>
      <c r="AR1125" s="95"/>
      <c r="AS1125" s="95"/>
      <c r="AT1125"/>
      <c r="AU1125"/>
      <c r="AV1125"/>
    </row>
    <row r="1126" spans="20:48" x14ac:dyDescent="0.25">
      <c r="T1126" s="94"/>
      <c r="AN1126" s="95"/>
      <c r="AO1126" s="95"/>
      <c r="AP1126" s="95"/>
      <c r="AQ1126" s="95"/>
      <c r="AR1126" s="95"/>
      <c r="AS1126" s="95"/>
      <c r="AT1126"/>
      <c r="AU1126"/>
      <c r="AV1126"/>
    </row>
    <row r="1127" spans="20:48" x14ac:dyDescent="0.25">
      <c r="T1127" s="94"/>
      <c r="AN1127" s="95"/>
      <c r="AO1127" s="95"/>
      <c r="AP1127" s="95"/>
      <c r="AQ1127" s="95"/>
      <c r="AR1127" s="95"/>
      <c r="AS1127" s="95"/>
      <c r="AT1127"/>
      <c r="AU1127"/>
      <c r="AV1127"/>
    </row>
    <row r="1128" spans="20:48" x14ac:dyDescent="0.25">
      <c r="T1128" s="94"/>
      <c r="AN1128" s="95"/>
      <c r="AO1128" s="95"/>
      <c r="AP1128" s="95"/>
      <c r="AQ1128" s="95"/>
      <c r="AR1128" s="95"/>
      <c r="AS1128" s="95"/>
      <c r="AT1128"/>
      <c r="AU1128"/>
      <c r="AV1128"/>
    </row>
    <row r="1129" spans="20:48" x14ac:dyDescent="0.25">
      <c r="T1129" s="94"/>
      <c r="AN1129" s="95"/>
      <c r="AO1129" s="95"/>
      <c r="AP1129" s="95"/>
      <c r="AQ1129" s="95"/>
      <c r="AR1129" s="95"/>
      <c r="AS1129" s="95"/>
      <c r="AT1129"/>
      <c r="AU1129"/>
      <c r="AV1129"/>
    </row>
    <row r="1130" spans="20:48" x14ac:dyDescent="0.25">
      <c r="T1130" s="94"/>
      <c r="AN1130" s="95"/>
      <c r="AO1130" s="95"/>
      <c r="AP1130" s="95"/>
      <c r="AQ1130" s="95"/>
      <c r="AR1130" s="95"/>
      <c r="AS1130" s="95"/>
      <c r="AT1130"/>
      <c r="AU1130"/>
      <c r="AV1130"/>
    </row>
    <row r="1131" spans="20:48" x14ac:dyDescent="0.25">
      <c r="T1131" s="94"/>
      <c r="AN1131" s="95"/>
      <c r="AO1131" s="95"/>
      <c r="AP1131" s="95"/>
      <c r="AQ1131" s="95"/>
      <c r="AR1131" s="95"/>
      <c r="AS1131" s="95"/>
      <c r="AT1131"/>
      <c r="AU1131"/>
      <c r="AV1131"/>
    </row>
    <row r="1132" spans="20:48" x14ac:dyDescent="0.25">
      <c r="T1132" s="94"/>
      <c r="AN1132" s="95"/>
      <c r="AO1132" s="95"/>
      <c r="AP1132" s="95"/>
      <c r="AQ1132" s="95"/>
      <c r="AR1132" s="95"/>
      <c r="AS1132" s="95"/>
      <c r="AT1132"/>
      <c r="AU1132"/>
      <c r="AV1132"/>
    </row>
    <row r="1133" spans="20:48" x14ac:dyDescent="0.25">
      <c r="T1133" s="94"/>
      <c r="AN1133" s="95"/>
      <c r="AO1133" s="95"/>
      <c r="AP1133" s="95"/>
      <c r="AQ1133" s="95"/>
      <c r="AR1133" s="95"/>
      <c r="AS1133" s="95"/>
      <c r="AT1133"/>
      <c r="AU1133"/>
      <c r="AV1133"/>
    </row>
    <row r="1134" spans="20:48" x14ac:dyDescent="0.25">
      <c r="T1134" s="94"/>
      <c r="AN1134" s="95"/>
      <c r="AO1134" s="95"/>
      <c r="AP1134" s="95"/>
      <c r="AQ1134" s="95"/>
      <c r="AR1134" s="95"/>
      <c r="AS1134" s="95"/>
      <c r="AT1134"/>
      <c r="AU1134"/>
      <c r="AV1134"/>
    </row>
    <row r="1135" spans="20:48" x14ac:dyDescent="0.25">
      <c r="T1135" s="94"/>
      <c r="AN1135" s="95"/>
      <c r="AO1135" s="95"/>
      <c r="AP1135" s="95"/>
      <c r="AQ1135" s="95"/>
      <c r="AR1135" s="95"/>
      <c r="AS1135" s="95"/>
      <c r="AT1135"/>
      <c r="AU1135"/>
      <c r="AV1135"/>
    </row>
    <row r="1136" spans="20:48" x14ac:dyDescent="0.25">
      <c r="T1136" s="94"/>
      <c r="AN1136" s="95"/>
      <c r="AO1136" s="95"/>
      <c r="AP1136" s="95"/>
      <c r="AQ1136" s="95"/>
      <c r="AR1136" s="95"/>
      <c r="AS1136" s="95"/>
      <c r="AT1136"/>
      <c r="AU1136"/>
      <c r="AV1136"/>
    </row>
    <row r="1137" spans="20:48" x14ac:dyDescent="0.25">
      <c r="T1137" s="94"/>
      <c r="AN1137" s="95"/>
      <c r="AO1137" s="95"/>
      <c r="AP1137" s="95"/>
      <c r="AQ1137" s="95"/>
      <c r="AR1137" s="95"/>
      <c r="AS1137" s="95"/>
      <c r="AT1137"/>
      <c r="AU1137"/>
      <c r="AV1137"/>
    </row>
    <row r="1138" spans="20:48" x14ac:dyDescent="0.25">
      <c r="T1138" s="94"/>
      <c r="AN1138" s="95"/>
      <c r="AO1138" s="95"/>
      <c r="AP1138" s="95"/>
      <c r="AQ1138" s="95"/>
      <c r="AR1138" s="95"/>
      <c r="AS1138" s="95"/>
      <c r="AT1138"/>
      <c r="AU1138"/>
      <c r="AV1138"/>
    </row>
    <row r="1139" spans="20:48" x14ac:dyDescent="0.25">
      <c r="T1139" s="94"/>
      <c r="AN1139" s="95"/>
      <c r="AO1139" s="95"/>
      <c r="AP1139" s="95"/>
      <c r="AQ1139" s="95"/>
      <c r="AR1139" s="95"/>
      <c r="AS1139" s="95"/>
      <c r="AT1139"/>
      <c r="AU1139"/>
      <c r="AV1139"/>
    </row>
    <row r="1140" spans="20:48" x14ac:dyDescent="0.25">
      <c r="T1140" s="94"/>
      <c r="AN1140" s="95"/>
      <c r="AO1140" s="95"/>
      <c r="AP1140" s="95"/>
      <c r="AQ1140" s="95"/>
      <c r="AR1140" s="95"/>
      <c r="AS1140" s="95"/>
      <c r="AT1140"/>
      <c r="AU1140"/>
      <c r="AV1140"/>
    </row>
    <row r="1141" spans="20:48" x14ac:dyDescent="0.25">
      <c r="T1141" s="94"/>
      <c r="AN1141" s="95"/>
      <c r="AO1141" s="95"/>
      <c r="AP1141" s="95"/>
      <c r="AQ1141" s="95"/>
      <c r="AR1141" s="95"/>
      <c r="AS1141" s="95"/>
      <c r="AT1141"/>
      <c r="AU1141"/>
      <c r="AV1141"/>
    </row>
    <row r="1142" spans="20:48" x14ac:dyDescent="0.25">
      <c r="T1142" s="94"/>
      <c r="AN1142" s="95"/>
      <c r="AO1142" s="95"/>
      <c r="AP1142" s="95"/>
      <c r="AQ1142" s="95"/>
      <c r="AR1142" s="95"/>
      <c r="AS1142" s="95"/>
      <c r="AT1142"/>
      <c r="AU1142"/>
      <c r="AV1142"/>
    </row>
    <row r="1143" spans="20:48" x14ac:dyDescent="0.25">
      <c r="T1143" s="94"/>
      <c r="AN1143" s="95"/>
      <c r="AO1143" s="95"/>
      <c r="AP1143" s="95"/>
      <c r="AQ1143" s="95"/>
      <c r="AR1143" s="95"/>
      <c r="AS1143" s="95"/>
      <c r="AT1143"/>
      <c r="AU1143"/>
      <c r="AV1143"/>
    </row>
    <row r="1144" spans="20:48" x14ac:dyDescent="0.25">
      <c r="T1144" s="94"/>
      <c r="AN1144" s="95"/>
      <c r="AO1144" s="95"/>
      <c r="AP1144" s="95"/>
      <c r="AQ1144" s="95"/>
      <c r="AR1144" s="95"/>
      <c r="AS1144" s="95"/>
      <c r="AT1144"/>
      <c r="AU1144"/>
      <c r="AV1144"/>
    </row>
    <row r="1145" spans="20:48" x14ac:dyDescent="0.25">
      <c r="T1145" s="94"/>
      <c r="AN1145" s="95"/>
      <c r="AO1145" s="95"/>
      <c r="AP1145" s="95"/>
      <c r="AQ1145" s="95"/>
      <c r="AR1145" s="95"/>
      <c r="AS1145" s="95"/>
      <c r="AT1145"/>
      <c r="AU1145"/>
      <c r="AV1145"/>
    </row>
    <row r="1146" spans="20:48" x14ac:dyDescent="0.25">
      <c r="T1146" s="94"/>
      <c r="AN1146" s="95"/>
      <c r="AO1146" s="95"/>
      <c r="AP1146" s="95"/>
      <c r="AQ1146" s="95"/>
      <c r="AR1146" s="95"/>
      <c r="AS1146" s="95"/>
      <c r="AT1146"/>
      <c r="AU1146"/>
      <c r="AV1146"/>
    </row>
    <row r="1147" spans="20:48" x14ac:dyDescent="0.25">
      <c r="T1147" s="94"/>
      <c r="AN1147" s="95"/>
      <c r="AO1147" s="95"/>
      <c r="AP1147" s="95"/>
      <c r="AQ1147" s="95"/>
      <c r="AR1147" s="95"/>
      <c r="AS1147" s="95"/>
      <c r="AT1147"/>
      <c r="AU1147"/>
      <c r="AV1147"/>
    </row>
    <row r="1148" spans="20:48" x14ac:dyDescent="0.25">
      <c r="T1148" s="94"/>
      <c r="AN1148" s="95"/>
      <c r="AO1148" s="95"/>
      <c r="AP1148" s="95"/>
      <c r="AQ1148" s="95"/>
      <c r="AR1148" s="95"/>
      <c r="AS1148" s="95"/>
      <c r="AT1148"/>
      <c r="AU1148"/>
      <c r="AV1148"/>
    </row>
    <row r="1149" spans="20:48" x14ac:dyDescent="0.25">
      <c r="T1149" s="94"/>
      <c r="AN1149" s="95"/>
      <c r="AO1149" s="95"/>
      <c r="AP1149" s="95"/>
      <c r="AQ1149" s="95"/>
      <c r="AR1149" s="95"/>
      <c r="AS1149" s="95"/>
      <c r="AT1149"/>
      <c r="AU1149"/>
      <c r="AV1149"/>
    </row>
    <row r="1150" spans="20:48" x14ac:dyDescent="0.25">
      <c r="T1150" s="94"/>
      <c r="AN1150" s="95"/>
      <c r="AO1150" s="95"/>
      <c r="AP1150" s="95"/>
      <c r="AQ1150" s="95"/>
      <c r="AR1150" s="95"/>
      <c r="AS1150" s="95"/>
      <c r="AT1150"/>
      <c r="AU1150"/>
      <c r="AV1150"/>
    </row>
    <row r="1151" spans="20:48" x14ac:dyDescent="0.25">
      <c r="T1151" s="94"/>
      <c r="AN1151" s="95"/>
      <c r="AO1151" s="95"/>
      <c r="AP1151" s="95"/>
      <c r="AQ1151" s="95"/>
      <c r="AR1151" s="95"/>
      <c r="AS1151" s="95"/>
      <c r="AT1151"/>
      <c r="AU1151"/>
      <c r="AV1151"/>
    </row>
    <row r="1152" spans="20:48" x14ac:dyDescent="0.25">
      <c r="T1152" s="94"/>
      <c r="AN1152" s="95"/>
      <c r="AO1152" s="95"/>
      <c r="AP1152" s="95"/>
      <c r="AQ1152" s="95"/>
      <c r="AR1152" s="95"/>
      <c r="AS1152" s="95"/>
      <c r="AT1152"/>
      <c r="AU1152"/>
      <c r="AV1152"/>
    </row>
    <row r="1153" spans="20:48" x14ac:dyDescent="0.25">
      <c r="T1153" s="94"/>
      <c r="AN1153" s="95"/>
      <c r="AO1153" s="95"/>
      <c r="AP1153" s="95"/>
      <c r="AQ1153" s="95"/>
      <c r="AR1153" s="95"/>
      <c r="AS1153" s="95"/>
      <c r="AT1153"/>
      <c r="AU1153"/>
      <c r="AV1153"/>
    </row>
    <row r="1154" spans="20:48" x14ac:dyDescent="0.25">
      <c r="T1154" s="94"/>
      <c r="AN1154" s="95"/>
      <c r="AO1154" s="95"/>
      <c r="AP1154" s="95"/>
      <c r="AQ1154" s="95"/>
      <c r="AR1154" s="95"/>
      <c r="AS1154" s="95"/>
      <c r="AT1154"/>
      <c r="AU1154"/>
      <c r="AV1154"/>
    </row>
    <row r="1155" spans="20:48" x14ac:dyDescent="0.25">
      <c r="T1155" s="94"/>
      <c r="AN1155" s="95"/>
      <c r="AO1155" s="95"/>
      <c r="AP1155" s="95"/>
      <c r="AQ1155" s="95"/>
      <c r="AR1155" s="95"/>
      <c r="AS1155" s="95"/>
      <c r="AT1155"/>
      <c r="AU1155"/>
      <c r="AV1155"/>
    </row>
    <row r="1156" spans="20:48" x14ac:dyDescent="0.25">
      <c r="T1156" s="94"/>
      <c r="AN1156" s="95"/>
      <c r="AO1156" s="95"/>
      <c r="AP1156" s="95"/>
      <c r="AQ1156" s="95"/>
      <c r="AR1156" s="95"/>
      <c r="AS1156" s="95"/>
      <c r="AT1156"/>
      <c r="AU1156"/>
      <c r="AV1156"/>
    </row>
    <row r="1157" spans="20:48" x14ac:dyDescent="0.25">
      <c r="T1157" s="94"/>
      <c r="AN1157" s="95"/>
      <c r="AO1157" s="95"/>
      <c r="AP1157" s="95"/>
      <c r="AQ1157" s="95"/>
      <c r="AR1157" s="95"/>
      <c r="AS1157" s="95"/>
      <c r="AT1157"/>
      <c r="AU1157"/>
      <c r="AV1157"/>
    </row>
    <row r="1158" spans="20:48" x14ac:dyDescent="0.25">
      <c r="T1158" s="94"/>
      <c r="AN1158" s="95"/>
      <c r="AO1158" s="95"/>
      <c r="AP1158" s="95"/>
      <c r="AQ1158" s="95"/>
      <c r="AR1158" s="95"/>
      <c r="AS1158" s="95"/>
      <c r="AT1158"/>
      <c r="AU1158"/>
      <c r="AV1158"/>
    </row>
    <row r="1159" spans="20:48" x14ac:dyDescent="0.25">
      <c r="T1159" s="94"/>
      <c r="AN1159" s="95"/>
      <c r="AO1159" s="95"/>
      <c r="AP1159" s="95"/>
      <c r="AQ1159" s="95"/>
      <c r="AR1159" s="95"/>
      <c r="AS1159" s="95"/>
      <c r="AT1159"/>
      <c r="AU1159"/>
      <c r="AV1159"/>
    </row>
    <row r="1160" spans="20:48" x14ac:dyDescent="0.25">
      <c r="T1160" s="94"/>
      <c r="AN1160" s="95"/>
      <c r="AO1160" s="95"/>
      <c r="AP1160" s="95"/>
      <c r="AQ1160" s="95"/>
      <c r="AR1160" s="95"/>
      <c r="AS1160" s="95"/>
      <c r="AT1160"/>
      <c r="AU1160"/>
      <c r="AV1160"/>
    </row>
    <row r="1161" spans="20:48" x14ac:dyDescent="0.25">
      <c r="T1161" s="94"/>
      <c r="AN1161" s="95"/>
      <c r="AO1161" s="95"/>
      <c r="AP1161" s="95"/>
      <c r="AQ1161" s="95"/>
      <c r="AR1161" s="95"/>
      <c r="AS1161" s="95"/>
      <c r="AT1161"/>
      <c r="AU1161"/>
      <c r="AV1161"/>
    </row>
    <row r="1162" spans="20:48" x14ac:dyDescent="0.25">
      <c r="T1162" s="94"/>
      <c r="AN1162" s="95"/>
      <c r="AO1162" s="95"/>
      <c r="AP1162" s="95"/>
      <c r="AQ1162" s="95"/>
      <c r="AR1162" s="95"/>
      <c r="AS1162" s="95"/>
      <c r="AT1162"/>
      <c r="AU1162"/>
      <c r="AV1162"/>
    </row>
    <row r="1163" spans="20:48" x14ac:dyDescent="0.25">
      <c r="T1163" s="94"/>
      <c r="AN1163" s="95"/>
      <c r="AO1163" s="95"/>
      <c r="AP1163" s="95"/>
      <c r="AQ1163" s="95"/>
      <c r="AR1163" s="95"/>
      <c r="AS1163" s="95"/>
      <c r="AT1163"/>
      <c r="AU1163"/>
      <c r="AV1163"/>
    </row>
    <row r="1164" spans="20:48" x14ac:dyDescent="0.25">
      <c r="T1164" s="94"/>
      <c r="AN1164" s="95"/>
      <c r="AO1164" s="95"/>
      <c r="AP1164" s="95"/>
      <c r="AQ1164" s="95"/>
      <c r="AR1164" s="95"/>
      <c r="AS1164" s="95"/>
      <c r="AT1164"/>
      <c r="AU1164"/>
      <c r="AV1164"/>
    </row>
    <row r="1165" spans="20:48" x14ac:dyDescent="0.25">
      <c r="T1165" s="94"/>
      <c r="AN1165" s="95"/>
      <c r="AO1165" s="95"/>
      <c r="AP1165" s="95"/>
      <c r="AQ1165" s="95"/>
      <c r="AR1165" s="95"/>
      <c r="AS1165" s="95"/>
      <c r="AT1165"/>
      <c r="AU1165"/>
      <c r="AV1165"/>
    </row>
    <row r="1166" spans="20:48" x14ac:dyDescent="0.25">
      <c r="T1166" s="94"/>
      <c r="AN1166" s="95"/>
      <c r="AO1166" s="95"/>
      <c r="AP1166" s="95"/>
      <c r="AQ1166" s="95"/>
      <c r="AR1166" s="95"/>
      <c r="AS1166" s="95"/>
      <c r="AT1166"/>
      <c r="AU1166"/>
      <c r="AV1166"/>
    </row>
    <row r="1167" spans="20:48" x14ac:dyDescent="0.25">
      <c r="T1167" s="94"/>
      <c r="AN1167" s="95"/>
      <c r="AO1167" s="95"/>
      <c r="AP1167" s="95"/>
      <c r="AQ1167" s="95"/>
      <c r="AR1167" s="95"/>
      <c r="AS1167" s="95"/>
      <c r="AT1167"/>
      <c r="AU1167"/>
      <c r="AV1167"/>
    </row>
    <row r="1168" spans="20:48" x14ac:dyDescent="0.25">
      <c r="T1168" s="94"/>
      <c r="AN1168" s="95"/>
      <c r="AO1168" s="95"/>
      <c r="AP1168" s="95"/>
      <c r="AQ1168" s="95"/>
      <c r="AR1168" s="95"/>
      <c r="AS1168" s="95"/>
      <c r="AT1168"/>
      <c r="AU1168"/>
      <c r="AV1168"/>
    </row>
    <row r="1169" spans="20:48" x14ac:dyDescent="0.25">
      <c r="T1169" s="94"/>
      <c r="AN1169" s="95"/>
      <c r="AO1169" s="95"/>
      <c r="AP1169" s="95"/>
      <c r="AQ1169" s="95"/>
      <c r="AR1169" s="95"/>
      <c r="AS1169" s="95"/>
      <c r="AT1169"/>
      <c r="AU1169"/>
      <c r="AV1169"/>
    </row>
    <row r="1170" spans="20:48" x14ac:dyDescent="0.25">
      <c r="T1170" s="94"/>
      <c r="AN1170" s="95"/>
      <c r="AO1170" s="95"/>
      <c r="AP1170" s="95"/>
      <c r="AQ1170" s="95"/>
      <c r="AR1170" s="95"/>
      <c r="AS1170" s="95"/>
      <c r="AT1170"/>
      <c r="AU1170"/>
      <c r="AV1170"/>
    </row>
    <row r="1171" spans="20:48" x14ac:dyDescent="0.25">
      <c r="T1171" s="94"/>
      <c r="AN1171" s="95"/>
      <c r="AO1171" s="95"/>
      <c r="AP1171" s="95"/>
      <c r="AQ1171" s="95"/>
      <c r="AR1171" s="95"/>
      <c r="AS1171" s="95"/>
      <c r="AT1171"/>
      <c r="AU1171"/>
      <c r="AV1171"/>
    </row>
    <row r="1172" spans="20:48" x14ac:dyDescent="0.25">
      <c r="T1172" s="94"/>
      <c r="AN1172" s="95"/>
      <c r="AO1172" s="95"/>
      <c r="AP1172" s="95"/>
      <c r="AQ1172" s="95"/>
      <c r="AR1172" s="95"/>
      <c r="AS1172" s="95"/>
      <c r="AT1172"/>
      <c r="AU1172"/>
      <c r="AV1172"/>
    </row>
    <row r="1173" spans="20:48" x14ac:dyDescent="0.25">
      <c r="T1173" s="94"/>
      <c r="AN1173" s="95"/>
      <c r="AO1173" s="95"/>
      <c r="AP1173" s="95"/>
      <c r="AQ1173" s="95"/>
      <c r="AR1173" s="95"/>
      <c r="AS1173" s="95"/>
      <c r="AT1173"/>
      <c r="AU1173"/>
      <c r="AV1173"/>
    </row>
    <row r="1174" spans="20:48" x14ac:dyDescent="0.25">
      <c r="T1174" s="94"/>
      <c r="AN1174" s="95"/>
      <c r="AO1174" s="95"/>
      <c r="AP1174" s="95"/>
      <c r="AQ1174" s="95"/>
      <c r="AR1174" s="95"/>
      <c r="AS1174" s="95"/>
      <c r="AT1174"/>
      <c r="AU1174"/>
      <c r="AV1174"/>
    </row>
    <row r="1175" spans="20:48" x14ac:dyDescent="0.25">
      <c r="T1175" s="94"/>
      <c r="AN1175" s="95"/>
      <c r="AO1175" s="95"/>
      <c r="AP1175" s="95"/>
      <c r="AQ1175" s="95"/>
      <c r="AR1175" s="95"/>
      <c r="AS1175" s="95"/>
      <c r="AT1175"/>
      <c r="AU1175"/>
      <c r="AV1175"/>
    </row>
    <row r="1176" spans="20:48" x14ac:dyDescent="0.25">
      <c r="T1176" s="94"/>
      <c r="AN1176" s="95"/>
      <c r="AO1176" s="95"/>
      <c r="AP1176" s="95"/>
      <c r="AQ1176" s="95"/>
      <c r="AR1176" s="95"/>
      <c r="AS1176" s="95"/>
      <c r="AT1176"/>
      <c r="AU1176"/>
      <c r="AV1176"/>
    </row>
    <row r="1177" spans="20:48" x14ac:dyDescent="0.25">
      <c r="T1177" s="94"/>
      <c r="AN1177" s="95"/>
      <c r="AO1177" s="95"/>
      <c r="AP1177" s="95"/>
      <c r="AQ1177" s="95"/>
      <c r="AR1177" s="95"/>
      <c r="AS1177" s="95"/>
      <c r="AT1177"/>
      <c r="AU1177"/>
      <c r="AV1177"/>
    </row>
    <row r="1178" spans="20:48" x14ac:dyDescent="0.25">
      <c r="T1178" s="94"/>
      <c r="AN1178" s="95"/>
      <c r="AO1178" s="95"/>
      <c r="AP1178" s="95"/>
      <c r="AQ1178" s="95"/>
      <c r="AR1178" s="95"/>
      <c r="AS1178" s="95"/>
      <c r="AT1178"/>
      <c r="AU1178"/>
      <c r="AV1178"/>
    </row>
    <row r="1179" spans="20:48" x14ac:dyDescent="0.25">
      <c r="T1179" s="94"/>
      <c r="AN1179" s="95"/>
      <c r="AO1179" s="95"/>
      <c r="AP1179" s="95"/>
      <c r="AQ1179" s="95"/>
      <c r="AR1179" s="95"/>
      <c r="AS1179" s="95"/>
      <c r="AT1179"/>
      <c r="AU1179"/>
      <c r="AV1179"/>
    </row>
    <row r="1180" spans="20:48" x14ac:dyDescent="0.25">
      <c r="T1180" s="94"/>
      <c r="AN1180" s="95"/>
      <c r="AO1180" s="95"/>
      <c r="AP1180" s="95"/>
      <c r="AQ1180" s="95"/>
      <c r="AR1180" s="95"/>
      <c r="AS1180" s="95"/>
      <c r="AT1180"/>
      <c r="AU1180"/>
      <c r="AV1180"/>
    </row>
    <row r="1181" spans="20:48" x14ac:dyDescent="0.25">
      <c r="T1181" s="94"/>
      <c r="AN1181" s="95"/>
      <c r="AO1181" s="95"/>
      <c r="AP1181" s="95"/>
      <c r="AQ1181" s="95"/>
      <c r="AR1181" s="95"/>
      <c r="AS1181" s="95"/>
      <c r="AT1181"/>
      <c r="AU1181"/>
      <c r="AV1181"/>
    </row>
    <row r="1182" spans="20:48" x14ac:dyDescent="0.25">
      <c r="T1182" s="94"/>
      <c r="AN1182" s="95"/>
      <c r="AO1182" s="95"/>
      <c r="AP1182" s="95"/>
      <c r="AQ1182" s="95"/>
      <c r="AR1182" s="95"/>
      <c r="AS1182" s="95"/>
      <c r="AT1182"/>
      <c r="AU1182"/>
      <c r="AV1182"/>
    </row>
    <row r="1183" spans="20:48" x14ac:dyDescent="0.25">
      <c r="T1183" s="94"/>
      <c r="AN1183" s="95"/>
      <c r="AO1183" s="95"/>
      <c r="AP1183" s="95"/>
      <c r="AQ1183" s="95"/>
      <c r="AR1183" s="95"/>
      <c r="AS1183" s="95"/>
      <c r="AT1183"/>
      <c r="AU1183"/>
      <c r="AV1183"/>
    </row>
    <row r="1184" spans="20:48" x14ac:dyDescent="0.25">
      <c r="T1184" s="94"/>
      <c r="AN1184" s="95"/>
      <c r="AO1184" s="95"/>
      <c r="AP1184" s="95"/>
      <c r="AQ1184" s="95"/>
      <c r="AR1184" s="95"/>
      <c r="AS1184" s="95"/>
      <c r="AT1184"/>
      <c r="AU1184"/>
      <c r="AV1184"/>
    </row>
    <row r="1185" spans="20:48" x14ac:dyDescent="0.25">
      <c r="T1185" s="94"/>
      <c r="AN1185" s="95"/>
      <c r="AO1185" s="95"/>
      <c r="AP1185" s="95"/>
      <c r="AQ1185" s="95"/>
      <c r="AR1185" s="95"/>
      <c r="AS1185" s="95"/>
      <c r="AT1185"/>
      <c r="AU1185"/>
      <c r="AV1185"/>
    </row>
    <row r="1186" spans="20:48" x14ac:dyDescent="0.25">
      <c r="T1186" s="94"/>
      <c r="AN1186" s="95"/>
      <c r="AO1186" s="95"/>
      <c r="AP1186" s="95"/>
      <c r="AQ1186" s="95"/>
      <c r="AR1186" s="95"/>
      <c r="AS1186" s="95"/>
      <c r="AT1186"/>
      <c r="AU1186"/>
      <c r="AV1186"/>
    </row>
    <row r="1187" spans="20:48" x14ac:dyDescent="0.25">
      <c r="T1187" s="94"/>
      <c r="AN1187" s="95"/>
      <c r="AO1187" s="95"/>
      <c r="AP1187" s="95"/>
      <c r="AQ1187" s="95"/>
      <c r="AR1187" s="95"/>
      <c r="AS1187" s="95"/>
      <c r="AT1187"/>
      <c r="AU1187"/>
      <c r="AV1187"/>
    </row>
    <row r="1188" spans="20:48" x14ac:dyDescent="0.25">
      <c r="T1188" s="94"/>
      <c r="AN1188" s="95"/>
      <c r="AO1188" s="95"/>
      <c r="AP1188" s="95"/>
      <c r="AQ1188" s="95"/>
      <c r="AR1188" s="95"/>
      <c r="AS1188" s="95"/>
      <c r="AT1188"/>
      <c r="AU1188"/>
      <c r="AV1188"/>
    </row>
    <row r="1189" spans="20:48" x14ac:dyDescent="0.25">
      <c r="T1189" s="94"/>
      <c r="AN1189" s="95"/>
      <c r="AO1189" s="95"/>
      <c r="AP1189" s="95"/>
      <c r="AQ1189" s="95"/>
      <c r="AR1189" s="95"/>
      <c r="AS1189" s="95"/>
      <c r="AT1189"/>
      <c r="AU1189"/>
      <c r="AV1189"/>
    </row>
    <row r="1190" spans="20:48" x14ac:dyDescent="0.25">
      <c r="T1190" s="94"/>
      <c r="AN1190" s="95"/>
      <c r="AO1190" s="95"/>
      <c r="AP1190" s="95"/>
      <c r="AQ1190" s="95"/>
      <c r="AR1190" s="95"/>
      <c r="AS1190" s="95"/>
      <c r="AT1190"/>
      <c r="AU1190"/>
      <c r="AV1190"/>
    </row>
    <row r="1191" spans="20:48" x14ac:dyDescent="0.25">
      <c r="T1191" s="94"/>
      <c r="AN1191" s="95"/>
      <c r="AO1191" s="95"/>
      <c r="AP1191" s="95"/>
      <c r="AQ1191" s="95"/>
      <c r="AR1191" s="95"/>
      <c r="AS1191" s="95"/>
      <c r="AT1191"/>
      <c r="AU1191"/>
      <c r="AV1191"/>
    </row>
    <row r="1192" spans="20:48" x14ac:dyDescent="0.25">
      <c r="T1192" s="94"/>
      <c r="AN1192" s="95"/>
      <c r="AO1192" s="95"/>
      <c r="AP1192" s="95"/>
      <c r="AQ1192" s="95"/>
      <c r="AR1192" s="95"/>
      <c r="AS1192" s="95"/>
      <c r="AT1192"/>
      <c r="AU1192"/>
      <c r="AV1192"/>
    </row>
    <row r="1193" spans="20:48" x14ac:dyDescent="0.25">
      <c r="T1193" s="94"/>
      <c r="AN1193" s="95"/>
      <c r="AO1193" s="95"/>
      <c r="AP1193" s="95"/>
      <c r="AQ1193" s="95"/>
      <c r="AR1193" s="95"/>
      <c r="AS1193" s="95"/>
      <c r="AT1193"/>
      <c r="AU1193"/>
      <c r="AV1193"/>
    </row>
    <row r="1194" spans="20:48" x14ac:dyDescent="0.25">
      <c r="T1194" s="94"/>
      <c r="AN1194" s="95"/>
      <c r="AO1194" s="95"/>
      <c r="AP1194" s="95"/>
      <c r="AQ1194" s="95"/>
      <c r="AR1194" s="95"/>
      <c r="AS1194" s="95"/>
      <c r="AT1194"/>
      <c r="AU1194"/>
      <c r="AV1194"/>
    </row>
    <row r="1195" spans="20:48" x14ac:dyDescent="0.25">
      <c r="T1195" s="94"/>
      <c r="AN1195" s="95"/>
      <c r="AO1195" s="95"/>
      <c r="AP1195" s="95"/>
      <c r="AQ1195" s="95"/>
      <c r="AR1195" s="95"/>
      <c r="AS1195" s="95"/>
      <c r="AT1195"/>
      <c r="AU1195"/>
      <c r="AV1195"/>
    </row>
    <row r="1196" spans="20:48" x14ac:dyDescent="0.25">
      <c r="T1196" s="94"/>
      <c r="AN1196" s="95"/>
      <c r="AO1196" s="95"/>
      <c r="AP1196" s="95"/>
      <c r="AQ1196" s="95"/>
      <c r="AR1196" s="95"/>
      <c r="AS1196" s="95"/>
      <c r="AT1196"/>
      <c r="AU1196"/>
      <c r="AV1196"/>
    </row>
    <row r="1197" spans="20:48" x14ac:dyDescent="0.25">
      <c r="T1197" s="94"/>
      <c r="AN1197" s="95"/>
      <c r="AO1197" s="95"/>
      <c r="AP1197" s="95"/>
      <c r="AQ1197" s="95"/>
      <c r="AR1197" s="95"/>
      <c r="AS1197" s="95"/>
      <c r="AT1197"/>
      <c r="AU1197"/>
      <c r="AV1197"/>
    </row>
    <row r="1198" spans="20:48" x14ac:dyDescent="0.25">
      <c r="T1198" s="94"/>
      <c r="AN1198" s="95"/>
      <c r="AO1198" s="95"/>
      <c r="AP1198" s="95"/>
      <c r="AQ1198" s="95"/>
      <c r="AR1198" s="95"/>
      <c r="AS1198" s="95"/>
      <c r="AT1198"/>
      <c r="AU1198"/>
      <c r="AV1198"/>
    </row>
    <row r="1199" spans="20:48" x14ac:dyDescent="0.25">
      <c r="T1199" s="94"/>
      <c r="AN1199" s="95"/>
      <c r="AO1199" s="95"/>
      <c r="AP1199" s="95"/>
      <c r="AQ1199" s="95"/>
      <c r="AR1199" s="95"/>
      <c r="AS1199" s="95"/>
      <c r="AT1199"/>
      <c r="AU1199"/>
      <c r="AV1199"/>
    </row>
    <row r="1200" spans="20:48" x14ac:dyDescent="0.25">
      <c r="T1200" s="94"/>
      <c r="AN1200" s="95"/>
      <c r="AO1200" s="95"/>
      <c r="AP1200" s="95"/>
      <c r="AQ1200" s="95"/>
      <c r="AR1200" s="95"/>
      <c r="AS1200" s="95"/>
      <c r="AT1200"/>
      <c r="AU1200"/>
      <c r="AV1200"/>
    </row>
    <row r="1201" spans="20:48" x14ac:dyDescent="0.25">
      <c r="T1201" s="94"/>
      <c r="AN1201" s="95"/>
      <c r="AO1201" s="95"/>
      <c r="AP1201" s="95"/>
      <c r="AQ1201" s="95"/>
      <c r="AR1201" s="95"/>
      <c r="AS1201" s="95"/>
      <c r="AT1201"/>
      <c r="AU1201"/>
      <c r="AV1201"/>
    </row>
    <row r="1202" spans="20:48" x14ac:dyDescent="0.25">
      <c r="T1202" s="94"/>
      <c r="AN1202" s="95"/>
      <c r="AO1202" s="95"/>
      <c r="AP1202" s="95"/>
      <c r="AQ1202" s="95"/>
      <c r="AR1202" s="95"/>
      <c r="AS1202" s="95"/>
      <c r="AT1202"/>
      <c r="AU1202"/>
      <c r="AV1202"/>
    </row>
    <row r="1203" spans="20:48" x14ac:dyDescent="0.25">
      <c r="T1203" s="94"/>
      <c r="AN1203" s="95"/>
      <c r="AO1203" s="95"/>
      <c r="AP1203" s="95"/>
      <c r="AQ1203" s="95"/>
      <c r="AR1203" s="95"/>
      <c r="AS1203" s="95"/>
      <c r="AT1203"/>
      <c r="AU1203"/>
      <c r="AV1203"/>
    </row>
    <row r="1204" spans="20:48" x14ac:dyDescent="0.25">
      <c r="T1204" s="94"/>
      <c r="AN1204" s="95"/>
      <c r="AO1204" s="95"/>
      <c r="AP1204" s="95"/>
      <c r="AQ1204" s="95"/>
      <c r="AR1204" s="95"/>
      <c r="AS1204" s="95"/>
      <c r="AT1204"/>
      <c r="AU1204"/>
      <c r="AV1204"/>
    </row>
    <row r="1205" spans="20:48" x14ac:dyDescent="0.25">
      <c r="T1205" s="94"/>
      <c r="AN1205" s="95"/>
      <c r="AO1205" s="95"/>
      <c r="AP1205" s="95"/>
      <c r="AQ1205" s="95"/>
      <c r="AR1205" s="95"/>
      <c r="AS1205" s="95"/>
      <c r="AT1205"/>
      <c r="AU1205"/>
      <c r="AV1205"/>
    </row>
    <row r="1206" spans="20:48" x14ac:dyDescent="0.25">
      <c r="T1206" s="94"/>
      <c r="AN1206" s="95"/>
      <c r="AO1206" s="95"/>
      <c r="AP1206" s="95"/>
      <c r="AQ1206" s="95"/>
      <c r="AR1206" s="95"/>
      <c r="AS1206" s="95"/>
      <c r="AT1206"/>
      <c r="AU1206"/>
      <c r="AV1206"/>
    </row>
    <row r="1207" spans="20:48" x14ac:dyDescent="0.25">
      <c r="T1207" s="94"/>
      <c r="AN1207" s="95"/>
      <c r="AO1207" s="95"/>
      <c r="AP1207" s="95"/>
      <c r="AQ1207" s="95"/>
      <c r="AR1207" s="95"/>
      <c r="AS1207" s="95"/>
      <c r="AT1207"/>
      <c r="AU1207"/>
      <c r="AV1207"/>
    </row>
    <row r="1208" spans="20:48" x14ac:dyDescent="0.25">
      <c r="T1208" s="94"/>
      <c r="AN1208" s="95"/>
      <c r="AO1208" s="95"/>
      <c r="AP1208" s="95"/>
      <c r="AQ1208" s="95"/>
      <c r="AR1208" s="95"/>
      <c r="AS1208" s="95"/>
      <c r="AT1208"/>
      <c r="AU1208"/>
      <c r="AV1208"/>
    </row>
    <row r="1209" spans="20:48" x14ac:dyDescent="0.25">
      <c r="T1209" s="94"/>
      <c r="AN1209" s="95"/>
      <c r="AO1209" s="95"/>
      <c r="AP1209" s="95"/>
      <c r="AQ1209" s="95"/>
      <c r="AR1209" s="95"/>
      <c r="AS1209" s="95"/>
      <c r="AT1209"/>
      <c r="AU1209"/>
      <c r="AV1209"/>
    </row>
    <row r="1210" spans="20:48" x14ac:dyDescent="0.25">
      <c r="T1210" s="94"/>
      <c r="AN1210" s="95"/>
      <c r="AO1210" s="95"/>
      <c r="AP1210" s="95"/>
      <c r="AQ1210" s="95"/>
      <c r="AR1210" s="95"/>
      <c r="AS1210" s="95"/>
      <c r="AT1210"/>
      <c r="AU1210"/>
      <c r="AV1210"/>
    </row>
    <row r="1211" spans="20:48" x14ac:dyDescent="0.25">
      <c r="T1211" s="94"/>
      <c r="AN1211" s="95"/>
      <c r="AO1211" s="95"/>
      <c r="AP1211" s="95"/>
      <c r="AQ1211" s="95"/>
      <c r="AR1211" s="95"/>
      <c r="AS1211" s="95"/>
      <c r="AT1211"/>
      <c r="AU1211"/>
      <c r="AV1211"/>
    </row>
    <row r="1212" spans="20:48" x14ac:dyDescent="0.25">
      <c r="T1212" s="94"/>
      <c r="AN1212" s="95"/>
      <c r="AO1212" s="95"/>
      <c r="AP1212" s="95"/>
      <c r="AQ1212" s="95"/>
      <c r="AR1212" s="95"/>
      <c r="AS1212" s="95"/>
      <c r="AT1212"/>
      <c r="AU1212"/>
      <c r="AV1212"/>
    </row>
    <row r="1213" spans="20:48" x14ac:dyDescent="0.25">
      <c r="T1213" s="94"/>
      <c r="AN1213" s="95"/>
      <c r="AO1213" s="95"/>
      <c r="AP1213" s="95"/>
      <c r="AQ1213" s="95"/>
      <c r="AR1213" s="95"/>
      <c r="AS1213" s="95"/>
      <c r="AT1213"/>
      <c r="AU1213"/>
      <c r="AV1213"/>
    </row>
    <row r="1214" spans="20:48" x14ac:dyDescent="0.25">
      <c r="T1214" s="94"/>
      <c r="AN1214" s="95"/>
      <c r="AO1214" s="95"/>
      <c r="AP1214" s="95"/>
      <c r="AQ1214" s="95"/>
      <c r="AR1214" s="95"/>
      <c r="AS1214" s="95"/>
      <c r="AT1214"/>
      <c r="AU1214"/>
      <c r="AV1214"/>
    </row>
    <row r="1215" spans="20:48" x14ac:dyDescent="0.25">
      <c r="T1215" s="94"/>
      <c r="AN1215" s="95"/>
      <c r="AO1215" s="95"/>
      <c r="AP1215" s="95"/>
      <c r="AQ1215" s="95"/>
      <c r="AR1215" s="95"/>
      <c r="AS1215" s="95"/>
      <c r="AT1215"/>
      <c r="AU1215"/>
      <c r="AV1215"/>
    </row>
    <row r="1216" spans="20:48" x14ac:dyDescent="0.25">
      <c r="T1216" s="94"/>
      <c r="AN1216" s="95"/>
      <c r="AO1216" s="95"/>
      <c r="AP1216" s="95"/>
      <c r="AQ1216" s="95"/>
      <c r="AR1216" s="95"/>
      <c r="AS1216" s="95"/>
      <c r="AT1216"/>
      <c r="AU1216"/>
      <c r="AV1216"/>
    </row>
    <row r="1217" spans="20:48" x14ac:dyDescent="0.25">
      <c r="T1217" s="94"/>
      <c r="AN1217" s="95"/>
      <c r="AO1217" s="95"/>
      <c r="AP1217" s="95"/>
      <c r="AQ1217" s="95"/>
      <c r="AR1217" s="95"/>
      <c r="AS1217" s="95"/>
      <c r="AT1217"/>
      <c r="AU1217"/>
      <c r="AV1217"/>
    </row>
    <row r="1218" spans="20:48" x14ac:dyDescent="0.25">
      <c r="T1218" s="94"/>
      <c r="AN1218" s="95"/>
      <c r="AO1218" s="95"/>
      <c r="AP1218" s="95"/>
      <c r="AQ1218" s="95"/>
      <c r="AR1218" s="95"/>
      <c r="AS1218" s="95"/>
      <c r="AT1218"/>
      <c r="AU1218"/>
      <c r="AV1218"/>
    </row>
    <row r="1219" spans="20:48" x14ac:dyDescent="0.25">
      <c r="T1219" s="94"/>
      <c r="AN1219" s="95"/>
      <c r="AO1219" s="95"/>
      <c r="AP1219" s="95"/>
      <c r="AQ1219" s="95"/>
      <c r="AR1219" s="95"/>
      <c r="AS1219" s="95"/>
      <c r="AT1219"/>
      <c r="AU1219"/>
      <c r="AV1219"/>
    </row>
    <row r="1220" spans="20:48" x14ac:dyDescent="0.25">
      <c r="T1220" s="94"/>
      <c r="AN1220" s="95"/>
      <c r="AO1220" s="95"/>
      <c r="AP1220" s="95"/>
      <c r="AQ1220" s="95"/>
      <c r="AR1220" s="95"/>
      <c r="AS1220" s="95"/>
      <c r="AT1220"/>
      <c r="AU1220"/>
      <c r="AV1220"/>
    </row>
    <row r="1221" spans="20:48" x14ac:dyDescent="0.25">
      <c r="T1221" s="94"/>
      <c r="AN1221" s="95"/>
      <c r="AO1221" s="95"/>
      <c r="AP1221" s="95"/>
      <c r="AQ1221" s="95"/>
      <c r="AR1221" s="95"/>
      <c r="AS1221" s="95"/>
      <c r="AT1221"/>
      <c r="AU1221"/>
      <c r="AV1221"/>
    </row>
    <row r="1222" spans="20:48" x14ac:dyDescent="0.25">
      <c r="T1222" s="94"/>
      <c r="AN1222" s="95"/>
      <c r="AO1222" s="95"/>
      <c r="AP1222" s="95"/>
      <c r="AQ1222" s="95"/>
      <c r="AR1222" s="95"/>
      <c r="AS1222" s="95"/>
      <c r="AT1222"/>
      <c r="AU1222"/>
      <c r="AV1222"/>
    </row>
    <row r="1223" spans="20:48" x14ac:dyDescent="0.25">
      <c r="T1223" s="94"/>
      <c r="AN1223" s="95"/>
      <c r="AO1223" s="95"/>
      <c r="AP1223" s="95"/>
      <c r="AQ1223" s="95"/>
      <c r="AR1223" s="95"/>
      <c r="AS1223" s="95"/>
      <c r="AT1223"/>
      <c r="AU1223"/>
      <c r="AV1223"/>
    </row>
    <row r="1224" spans="20:48" x14ac:dyDescent="0.25">
      <c r="T1224" s="94"/>
      <c r="AN1224" s="95"/>
      <c r="AO1224" s="95"/>
      <c r="AP1224" s="95"/>
      <c r="AQ1224" s="95"/>
      <c r="AR1224" s="95"/>
      <c r="AS1224" s="95"/>
      <c r="AT1224"/>
      <c r="AU1224"/>
      <c r="AV1224"/>
    </row>
    <row r="1225" spans="20:48" x14ac:dyDescent="0.25">
      <c r="T1225" s="94"/>
      <c r="AN1225" s="95"/>
      <c r="AO1225" s="95"/>
      <c r="AP1225" s="95"/>
      <c r="AQ1225" s="95"/>
      <c r="AR1225" s="95"/>
      <c r="AS1225" s="95"/>
      <c r="AT1225"/>
      <c r="AU1225"/>
      <c r="AV1225"/>
    </row>
    <row r="1226" spans="20:48" x14ac:dyDescent="0.25">
      <c r="T1226" s="94"/>
      <c r="AN1226" s="95"/>
      <c r="AO1226" s="95"/>
      <c r="AP1226" s="95"/>
      <c r="AQ1226" s="95"/>
      <c r="AR1226" s="95"/>
      <c r="AS1226" s="95"/>
      <c r="AT1226"/>
      <c r="AU1226"/>
      <c r="AV1226"/>
    </row>
    <row r="1227" spans="20:48" x14ac:dyDescent="0.25">
      <c r="T1227" s="94"/>
      <c r="AN1227" s="95"/>
      <c r="AO1227" s="95"/>
      <c r="AP1227" s="95"/>
      <c r="AQ1227" s="95"/>
      <c r="AR1227" s="95"/>
      <c r="AS1227" s="95"/>
      <c r="AT1227"/>
      <c r="AU1227"/>
      <c r="AV1227"/>
    </row>
    <row r="1228" spans="20:48" x14ac:dyDescent="0.25">
      <c r="T1228" s="94"/>
      <c r="AN1228" s="95"/>
      <c r="AO1228" s="95"/>
      <c r="AP1228" s="95"/>
      <c r="AQ1228" s="95"/>
      <c r="AR1228" s="95"/>
      <c r="AS1228" s="95"/>
      <c r="AT1228"/>
      <c r="AU1228"/>
      <c r="AV1228"/>
    </row>
    <row r="1229" spans="20:48" x14ac:dyDescent="0.25">
      <c r="T1229" s="94"/>
      <c r="AN1229" s="95"/>
      <c r="AO1229" s="95"/>
      <c r="AP1229" s="95"/>
      <c r="AQ1229" s="95"/>
      <c r="AR1229" s="95"/>
      <c r="AS1229" s="95"/>
      <c r="AT1229"/>
      <c r="AU1229"/>
      <c r="AV1229"/>
    </row>
    <row r="1230" spans="20:48" x14ac:dyDescent="0.25">
      <c r="T1230" s="94"/>
      <c r="AN1230" s="95"/>
      <c r="AO1230" s="95"/>
      <c r="AP1230" s="95"/>
      <c r="AQ1230" s="95"/>
      <c r="AR1230" s="95"/>
      <c r="AS1230" s="95"/>
      <c r="AT1230"/>
      <c r="AU1230"/>
      <c r="AV1230"/>
    </row>
    <row r="1231" spans="20:48" x14ac:dyDescent="0.25">
      <c r="T1231" s="94"/>
      <c r="AN1231" s="95"/>
      <c r="AO1231" s="95"/>
      <c r="AP1231" s="95"/>
      <c r="AQ1231" s="95"/>
      <c r="AR1231" s="95"/>
      <c r="AS1231" s="95"/>
      <c r="AT1231"/>
      <c r="AU1231"/>
      <c r="AV1231"/>
    </row>
    <row r="1232" spans="20:48" x14ac:dyDescent="0.25">
      <c r="T1232" s="94"/>
      <c r="AN1232" s="95"/>
      <c r="AO1232" s="95"/>
      <c r="AP1232" s="95"/>
      <c r="AQ1232" s="95"/>
      <c r="AR1232" s="95"/>
      <c r="AS1232" s="95"/>
      <c r="AT1232"/>
      <c r="AU1232"/>
      <c r="AV1232"/>
    </row>
    <row r="1233" spans="20:48" x14ac:dyDescent="0.25">
      <c r="T1233" s="94"/>
      <c r="AN1233" s="95"/>
      <c r="AO1233" s="95"/>
      <c r="AP1233" s="95"/>
      <c r="AQ1233" s="95"/>
      <c r="AR1233" s="95"/>
      <c r="AS1233" s="95"/>
      <c r="AT1233"/>
      <c r="AU1233"/>
      <c r="AV1233"/>
    </row>
    <row r="1234" spans="20:48" x14ac:dyDescent="0.25">
      <c r="T1234" s="94"/>
      <c r="AN1234" s="95"/>
      <c r="AO1234" s="95"/>
      <c r="AP1234" s="95"/>
      <c r="AQ1234" s="95"/>
      <c r="AR1234" s="95"/>
      <c r="AS1234" s="95"/>
      <c r="AT1234"/>
      <c r="AU1234"/>
      <c r="AV1234"/>
    </row>
    <row r="1235" spans="20:48" x14ac:dyDescent="0.25">
      <c r="T1235" s="94"/>
      <c r="AN1235" s="95"/>
      <c r="AO1235" s="95"/>
      <c r="AP1235" s="95"/>
      <c r="AQ1235" s="95"/>
      <c r="AR1235" s="95"/>
      <c r="AS1235" s="95"/>
      <c r="AT1235"/>
      <c r="AU1235"/>
      <c r="AV1235"/>
    </row>
    <row r="1236" spans="20:48" x14ac:dyDescent="0.25">
      <c r="T1236" s="94"/>
      <c r="AN1236" s="95"/>
      <c r="AO1236" s="95"/>
      <c r="AP1236" s="95"/>
      <c r="AQ1236" s="95"/>
      <c r="AR1236" s="95"/>
      <c r="AS1236" s="95"/>
      <c r="AT1236"/>
      <c r="AU1236"/>
      <c r="AV1236"/>
    </row>
    <row r="1237" spans="20:48" x14ac:dyDescent="0.25">
      <c r="T1237" s="94"/>
      <c r="AN1237" s="95"/>
      <c r="AO1237" s="95"/>
      <c r="AP1237" s="95"/>
      <c r="AQ1237" s="95"/>
      <c r="AR1237" s="95"/>
      <c r="AS1237" s="95"/>
      <c r="AT1237"/>
      <c r="AU1237"/>
      <c r="AV1237"/>
    </row>
    <row r="1238" spans="20:48" x14ac:dyDescent="0.25">
      <c r="T1238" s="94"/>
      <c r="AN1238" s="95"/>
      <c r="AO1238" s="95"/>
      <c r="AP1238" s="95"/>
      <c r="AQ1238" s="95"/>
      <c r="AR1238" s="95"/>
      <c r="AS1238" s="95"/>
      <c r="AT1238"/>
      <c r="AU1238"/>
      <c r="AV1238"/>
    </row>
    <row r="1239" spans="20:48" x14ac:dyDescent="0.25">
      <c r="T1239" s="94"/>
      <c r="AN1239" s="95"/>
      <c r="AO1239" s="95"/>
      <c r="AP1239" s="95"/>
      <c r="AQ1239" s="95"/>
      <c r="AR1239" s="95"/>
      <c r="AS1239" s="95"/>
      <c r="AT1239"/>
      <c r="AU1239"/>
      <c r="AV1239"/>
    </row>
    <row r="1240" spans="20:48" x14ac:dyDescent="0.25">
      <c r="T1240" s="94"/>
      <c r="AN1240" s="95"/>
      <c r="AO1240" s="95"/>
      <c r="AP1240" s="95"/>
      <c r="AQ1240" s="95"/>
      <c r="AR1240" s="95"/>
      <c r="AS1240" s="95"/>
      <c r="AT1240"/>
      <c r="AU1240"/>
      <c r="AV1240"/>
    </row>
    <row r="1241" spans="20:48" x14ac:dyDescent="0.25">
      <c r="T1241" s="94"/>
      <c r="AN1241" s="95"/>
      <c r="AO1241" s="95"/>
      <c r="AP1241" s="95"/>
      <c r="AQ1241" s="95"/>
      <c r="AR1241" s="95"/>
      <c r="AS1241" s="95"/>
      <c r="AT1241"/>
      <c r="AU1241"/>
      <c r="AV1241"/>
    </row>
    <row r="1242" spans="20:48" x14ac:dyDescent="0.25">
      <c r="T1242" s="94"/>
      <c r="AN1242" s="95"/>
      <c r="AO1242" s="95"/>
      <c r="AP1242" s="95"/>
      <c r="AQ1242" s="95"/>
      <c r="AR1242" s="95"/>
      <c r="AS1242" s="95"/>
      <c r="AT1242"/>
      <c r="AU1242"/>
      <c r="AV1242"/>
    </row>
    <row r="1243" spans="20:48" x14ac:dyDescent="0.25">
      <c r="T1243" s="94"/>
      <c r="AN1243" s="95"/>
      <c r="AO1243" s="95"/>
      <c r="AP1243" s="95"/>
      <c r="AQ1243" s="95"/>
      <c r="AR1243" s="95"/>
      <c r="AS1243" s="95"/>
      <c r="AT1243"/>
      <c r="AU1243"/>
      <c r="AV1243"/>
    </row>
    <row r="1244" spans="20:48" x14ac:dyDescent="0.25">
      <c r="T1244" s="94"/>
      <c r="AN1244" s="95"/>
      <c r="AO1244" s="95"/>
      <c r="AP1244" s="95"/>
      <c r="AQ1244" s="95"/>
      <c r="AR1244" s="95"/>
      <c r="AS1244" s="95"/>
      <c r="AT1244"/>
      <c r="AU1244"/>
      <c r="AV1244"/>
    </row>
    <row r="1245" spans="20:48" x14ac:dyDescent="0.25">
      <c r="T1245" s="94"/>
      <c r="AN1245" s="95"/>
      <c r="AO1245" s="95"/>
      <c r="AP1245" s="95"/>
      <c r="AQ1245" s="95"/>
      <c r="AR1245" s="95"/>
      <c r="AS1245" s="95"/>
      <c r="AT1245"/>
      <c r="AU1245"/>
      <c r="AV1245"/>
    </row>
    <row r="1246" spans="20:48" x14ac:dyDescent="0.25">
      <c r="T1246" s="94"/>
      <c r="AN1246" s="95"/>
      <c r="AO1246" s="95"/>
      <c r="AP1246" s="95"/>
      <c r="AQ1246" s="95"/>
      <c r="AR1246" s="95"/>
      <c r="AS1246" s="95"/>
      <c r="AT1246"/>
      <c r="AU1246"/>
      <c r="AV1246"/>
    </row>
    <row r="1247" spans="20:48" x14ac:dyDescent="0.25">
      <c r="T1247" s="94"/>
      <c r="AN1247" s="95"/>
      <c r="AO1247" s="95"/>
      <c r="AP1247" s="95"/>
      <c r="AQ1247" s="95"/>
      <c r="AR1247" s="95"/>
      <c r="AS1247" s="95"/>
      <c r="AT1247"/>
      <c r="AU1247"/>
      <c r="AV1247"/>
    </row>
    <row r="1248" spans="20:48" x14ac:dyDescent="0.25">
      <c r="T1248" s="94"/>
      <c r="AN1248" s="95"/>
      <c r="AO1248" s="95"/>
      <c r="AP1248" s="95"/>
      <c r="AQ1248" s="95"/>
      <c r="AR1248" s="95"/>
      <c r="AS1248" s="95"/>
      <c r="AT1248"/>
      <c r="AU1248"/>
      <c r="AV1248"/>
    </row>
    <row r="1249" spans="20:48" x14ac:dyDescent="0.25">
      <c r="T1249" s="94"/>
      <c r="AN1249" s="95"/>
      <c r="AO1249" s="95"/>
      <c r="AP1249" s="95"/>
      <c r="AQ1249" s="95"/>
      <c r="AR1249" s="95"/>
      <c r="AS1249" s="95"/>
      <c r="AT1249"/>
      <c r="AU1249"/>
      <c r="AV1249"/>
    </row>
    <row r="1250" spans="20:48" x14ac:dyDescent="0.25">
      <c r="T1250" s="94"/>
      <c r="AN1250" s="95"/>
      <c r="AO1250" s="95"/>
      <c r="AP1250" s="95"/>
      <c r="AQ1250" s="95"/>
      <c r="AR1250" s="95"/>
      <c r="AS1250" s="95"/>
      <c r="AT1250"/>
      <c r="AU1250"/>
      <c r="AV1250"/>
    </row>
    <row r="1251" spans="20:48" x14ac:dyDescent="0.25">
      <c r="T1251" s="94"/>
      <c r="AN1251" s="95"/>
      <c r="AO1251" s="95"/>
      <c r="AP1251" s="95"/>
      <c r="AQ1251" s="95"/>
      <c r="AR1251" s="95"/>
      <c r="AS1251" s="95"/>
      <c r="AT1251"/>
      <c r="AU1251"/>
      <c r="AV1251"/>
    </row>
    <row r="1252" spans="20:48" x14ac:dyDescent="0.25">
      <c r="T1252" s="94"/>
      <c r="AN1252" s="95"/>
      <c r="AO1252" s="95"/>
      <c r="AP1252" s="95"/>
      <c r="AQ1252" s="95"/>
      <c r="AR1252" s="95"/>
      <c r="AS1252" s="95"/>
      <c r="AT1252"/>
      <c r="AU1252"/>
      <c r="AV1252"/>
    </row>
    <row r="1253" spans="20:48" x14ac:dyDescent="0.25">
      <c r="T1253" s="94"/>
      <c r="AN1253" s="95"/>
      <c r="AO1253" s="95"/>
      <c r="AP1253" s="95"/>
      <c r="AQ1253" s="95"/>
      <c r="AR1253" s="95"/>
      <c r="AS1253" s="95"/>
      <c r="AT1253"/>
      <c r="AU1253"/>
      <c r="AV1253"/>
    </row>
    <row r="1254" spans="20:48" x14ac:dyDescent="0.25">
      <c r="T1254" s="94"/>
      <c r="AN1254" s="95"/>
      <c r="AO1254" s="95"/>
      <c r="AP1254" s="95"/>
      <c r="AQ1254" s="95"/>
      <c r="AR1254" s="95"/>
      <c r="AS1254" s="95"/>
      <c r="AT1254"/>
      <c r="AU1254"/>
      <c r="AV1254"/>
    </row>
    <row r="1255" spans="20:48" x14ac:dyDescent="0.25">
      <c r="T1255" s="94"/>
      <c r="AN1255" s="95"/>
      <c r="AO1255" s="95"/>
      <c r="AP1255" s="95"/>
      <c r="AQ1255" s="95"/>
      <c r="AR1255" s="95"/>
      <c r="AS1255" s="95"/>
      <c r="AT1255"/>
      <c r="AU1255"/>
      <c r="AV1255"/>
    </row>
    <row r="1256" spans="20:48" x14ac:dyDescent="0.25">
      <c r="T1256" s="94"/>
      <c r="AN1256" s="95"/>
      <c r="AO1256" s="95"/>
      <c r="AP1256" s="95"/>
      <c r="AQ1256" s="95"/>
      <c r="AR1256" s="95"/>
      <c r="AS1256" s="95"/>
      <c r="AT1256"/>
      <c r="AU1256"/>
      <c r="AV1256"/>
    </row>
    <row r="1257" spans="20:48" x14ac:dyDescent="0.25">
      <c r="T1257" s="94"/>
      <c r="AN1257" s="95"/>
      <c r="AO1257" s="95"/>
      <c r="AP1257" s="95"/>
      <c r="AQ1257" s="95"/>
      <c r="AR1257" s="95"/>
      <c r="AS1257" s="95"/>
      <c r="AT1257"/>
      <c r="AU1257"/>
      <c r="AV1257"/>
    </row>
    <row r="1258" spans="20:48" x14ac:dyDescent="0.25">
      <c r="T1258" s="94"/>
      <c r="AN1258" s="95"/>
      <c r="AO1258" s="95"/>
      <c r="AP1258" s="95"/>
      <c r="AQ1258" s="95"/>
      <c r="AR1258" s="95"/>
      <c r="AS1258" s="95"/>
      <c r="AT1258"/>
      <c r="AU1258"/>
      <c r="AV1258"/>
    </row>
    <row r="1259" spans="20:48" x14ac:dyDescent="0.25">
      <c r="T1259" s="94"/>
      <c r="AN1259" s="95"/>
      <c r="AO1259" s="95"/>
      <c r="AP1259" s="95"/>
      <c r="AQ1259" s="95"/>
      <c r="AR1259" s="95"/>
      <c r="AS1259" s="95"/>
      <c r="AT1259"/>
      <c r="AU1259"/>
      <c r="AV1259"/>
    </row>
    <row r="1260" spans="20:48" x14ac:dyDescent="0.25">
      <c r="T1260" s="94"/>
      <c r="AN1260" s="95"/>
      <c r="AO1260" s="95"/>
      <c r="AP1260" s="95"/>
      <c r="AQ1260" s="95"/>
      <c r="AR1260" s="95"/>
      <c r="AS1260" s="95"/>
      <c r="AT1260"/>
      <c r="AU1260"/>
      <c r="AV1260"/>
    </row>
    <row r="1261" spans="20:48" x14ac:dyDescent="0.25">
      <c r="T1261" s="94"/>
      <c r="AN1261" s="95"/>
      <c r="AO1261" s="95"/>
      <c r="AP1261" s="95"/>
      <c r="AQ1261" s="95"/>
      <c r="AR1261" s="95"/>
      <c r="AS1261" s="95"/>
      <c r="AT1261"/>
      <c r="AU1261"/>
      <c r="AV1261"/>
    </row>
    <row r="1262" spans="20:48" x14ac:dyDescent="0.25">
      <c r="T1262" s="94"/>
      <c r="AN1262" s="95"/>
      <c r="AO1262" s="95"/>
      <c r="AP1262" s="95"/>
      <c r="AQ1262" s="95"/>
      <c r="AR1262" s="95"/>
      <c r="AS1262" s="95"/>
      <c r="AT1262"/>
      <c r="AU1262"/>
      <c r="AV1262"/>
    </row>
    <row r="1263" spans="20:48" x14ac:dyDescent="0.25">
      <c r="T1263" s="94"/>
      <c r="AN1263" s="95"/>
      <c r="AO1263" s="95"/>
      <c r="AP1263" s="95"/>
      <c r="AQ1263" s="95"/>
      <c r="AR1263" s="95"/>
      <c r="AS1263" s="95"/>
      <c r="AT1263"/>
      <c r="AU1263"/>
      <c r="AV1263"/>
    </row>
    <row r="1264" spans="20:48" x14ac:dyDescent="0.25">
      <c r="T1264" s="94"/>
      <c r="AN1264" s="95"/>
      <c r="AO1264" s="95"/>
      <c r="AP1264" s="95"/>
      <c r="AQ1264" s="95"/>
      <c r="AR1264" s="95"/>
      <c r="AS1264" s="95"/>
      <c r="AT1264"/>
      <c r="AU1264"/>
      <c r="AV1264"/>
    </row>
    <row r="1265" spans="20:48" x14ac:dyDescent="0.25">
      <c r="T1265" s="94"/>
      <c r="AN1265" s="95"/>
      <c r="AO1265" s="95"/>
      <c r="AP1265" s="95"/>
      <c r="AQ1265" s="95"/>
      <c r="AR1265" s="95"/>
      <c r="AS1265" s="95"/>
      <c r="AT1265"/>
      <c r="AU1265"/>
      <c r="AV1265"/>
    </row>
    <row r="1266" spans="20:48" x14ac:dyDescent="0.25">
      <c r="T1266" s="94"/>
      <c r="AN1266" s="95"/>
      <c r="AO1266" s="95"/>
      <c r="AP1266" s="95"/>
      <c r="AQ1266" s="95"/>
      <c r="AR1266" s="95"/>
      <c r="AS1266" s="95"/>
      <c r="AT1266"/>
      <c r="AU1266"/>
      <c r="AV1266"/>
    </row>
    <row r="1267" spans="20:48" x14ac:dyDescent="0.25">
      <c r="T1267" s="94"/>
      <c r="AN1267" s="95"/>
      <c r="AO1267" s="95"/>
      <c r="AP1267" s="95"/>
      <c r="AQ1267" s="95"/>
      <c r="AR1267" s="95"/>
      <c r="AS1267" s="95"/>
      <c r="AT1267"/>
      <c r="AU1267"/>
      <c r="AV1267"/>
    </row>
    <row r="1268" spans="20:48" x14ac:dyDescent="0.25">
      <c r="T1268" s="94"/>
      <c r="AN1268" s="95"/>
      <c r="AO1268" s="95"/>
      <c r="AP1268" s="95"/>
      <c r="AQ1268" s="95"/>
      <c r="AR1268" s="95"/>
      <c r="AS1268" s="95"/>
      <c r="AT1268"/>
      <c r="AU1268"/>
      <c r="AV1268"/>
    </row>
    <row r="1269" spans="20:48" x14ac:dyDescent="0.25">
      <c r="T1269" s="94"/>
      <c r="AN1269" s="95"/>
      <c r="AO1269" s="95"/>
      <c r="AP1269" s="95"/>
      <c r="AQ1269" s="95"/>
      <c r="AR1269" s="95"/>
      <c r="AS1269" s="95"/>
      <c r="AT1269"/>
      <c r="AU1269"/>
      <c r="AV1269"/>
    </row>
    <row r="1270" spans="20:48" x14ac:dyDescent="0.25">
      <c r="T1270" s="94"/>
      <c r="AN1270" s="95"/>
      <c r="AO1270" s="95"/>
      <c r="AP1270" s="95"/>
      <c r="AQ1270" s="95"/>
      <c r="AR1270" s="95"/>
      <c r="AS1270" s="95"/>
      <c r="AT1270"/>
      <c r="AU1270"/>
      <c r="AV1270"/>
    </row>
    <row r="1271" spans="20:48" x14ac:dyDescent="0.25">
      <c r="T1271" s="94"/>
      <c r="AN1271" s="95"/>
      <c r="AO1271" s="95"/>
      <c r="AP1271" s="95"/>
      <c r="AQ1271" s="95"/>
      <c r="AR1271" s="95"/>
      <c r="AS1271" s="95"/>
      <c r="AT1271"/>
      <c r="AU1271"/>
      <c r="AV1271"/>
    </row>
    <row r="1272" spans="20:48" x14ac:dyDescent="0.25">
      <c r="T1272" s="94"/>
      <c r="AN1272" s="95"/>
      <c r="AO1272" s="95"/>
      <c r="AP1272" s="95"/>
      <c r="AQ1272" s="95"/>
      <c r="AR1272" s="95"/>
      <c r="AS1272" s="95"/>
      <c r="AT1272"/>
      <c r="AU1272"/>
      <c r="AV1272"/>
    </row>
    <row r="1273" spans="20:48" x14ac:dyDescent="0.25">
      <c r="T1273" s="94"/>
      <c r="AN1273" s="95"/>
      <c r="AO1273" s="95"/>
      <c r="AP1273" s="95"/>
      <c r="AQ1273" s="95"/>
      <c r="AR1273" s="95"/>
      <c r="AS1273" s="95"/>
      <c r="AT1273"/>
      <c r="AU1273"/>
      <c r="AV1273"/>
    </row>
    <row r="1274" spans="20:48" x14ac:dyDescent="0.25">
      <c r="T1274" s="94"/>
      <c r="AN1274" s="95"/>
      <c r="AO1274" s="95"/>
      <c r="AP1274" s="95"/>
      <c r="AQ1274" s="95"/>
      <c r="AR1274" s="95"/>
      <c r="AS1274" s="95"/>
      <c r="AT1274"/>
      <c r="AU1274"/>
      <c r="AV1274"/>
    </row>
    <row r="1275" spans="20:48" x14ac:dyDescent="0.25">
      <c r="T1275" s="94"/>
      <c r="AN1275" s="95"/>
      <c r="AO1275" s="95"/>
      <c r="AP1275" s="95"/>
      <c r="AQ1275" s="95"/>
      <c r="AR1275" s="95"/>
      <c r="AS1275" s="95"/>
      <c r="AT1275"/>
      <c r="AU1275"/>
      <c r="AV1275"/>
    </row>
    <row r="1276" spans="20:48" x14ac:dyDescent="0.25">
      <c r="T1276" s="94"/>
      <c r="AN1276" s="95"/>
      <c r="AO1276" s="95"/>
      <c r="AP1276" s="95"/>
      <c r="AQ1276" s="95"/>
      <c r="AR1276" s="95"/>
      <c r="AS1276" s="95"/>
      <c r="AT1276"/>
      <c r="AU1276"/>
      <c r="AV1276"/>
    </row>
    <row r="1277" spans="20:48" x14ac:dyDescent="0.25">
      <c r="T1277" s="94"/>
      <c r="AN1277" s="95"/>
      <c r="AO1277" s="95"/>
      <c r="AP1277" s="95"/>
      <c r="AQ1277" s="95"/>
      <c r="AR1277" s="95"/>
      <c r="AS1277" s="95"/>
      <c r="AT1277"/>
      <c r="AU1277"/>
      <c r="AV1277"/>
    </row>
    <row r="1278" spans="20:48" x14ac:dyDescent="0.25">
      <c r="T1278" s="94"/>
      <c r="AN1278" s="95"/>
      <c r="AO1278" s="95"/>
      <c r="AP1278" s="95"/>
      <c r="AQ1278" s="95"/>
      <c r="AR1278" s="95"/>
      <c r="AS1278" s="95"/>
      <c r="AT1278"/>
      <c r="AU1278"/>
      <c r="AV1278"/>
    </row>
    <row r="1279" spans="20:48" x14ac:dyDescent="0.25">
      <c r="T1279" s="94"/>
      <c r="AN1279" s="95"/>
      <c r="AO1279" s="95"/>
      <c r="AP1279" s="95"/>
      <c r="AQ1279" s="95"/>
      <c r="AR1279" s="95"/>
      <c r="AS1279" s="95"/>
      <c r="AT1279"/>
      <c r="AU1279"/>
      <c r="AV1279"/>
    </row>
    <row r="1280" spans="20:48" x14ac:dyDescent="0.25">
      <c r="T1280" s="94"/>
      <c r="AN1280" s="95"/>
      <c r="AO1280" s="95"/>
      <c r="AP1280" s="95"/>
      <c r="AQ1280" s="95"/>
      <c r="AR1280" s="95"/>
      <c r="AS1280" s="95"/>
      <c r="AT1280"/>
      <c r="AU1280"/>
      <c r="AV1280"/>
    </row>
    <row r="1281" spans="20:48" x14ac:dyDescent="0.25">
      <c r="T1281" s="94"/>
      <c r="AN1281" s="95"/>
      <c r="AO1281" s="95"/>
      <c r="AP1281" s="95"/>
      <c r="AQ1281" s="95"/>
      <c r="AR1281" s="95"/>
      <c r="AS1281" s="95"/>
      <c r="AT1281"/>
      <c r="AU1281"/>
      <c r="AV1281"/>
    </row>
    <row r="1282" spans="20:48" x14ac:dyDescent="0.25">
      <c r="T1282" s="94"/>
      <c r="AN1282" s="95"/>
      <c r="AO1282" s="95"/>
      <c r="AP1282" s="95"/>
      <c r="AQ1282" s="95"/>
      <c r="AR1282" s="95"/>
      <c r="AS1282" s="95"/>
      <c r="AT1282"/>
      <c r="AU1282"/>
      <c r="AV1282"/>
    </row>
    <row r="1283" spans="20:48" x14ac:dyDescent="0.25">
      <c r="T1283" s="94"/>
      <c r="AN1283" s="95"/>
      <c r="AO1283" s="95"/>
      <c r="AP1283" s="95"/>
      <c r="AQ1283" s="95"/>
      <c r="AR1283" s="95"/>
      <c r="AS1283" s="95"/>
      <c r="AT1283"/>
      <c r="AU1283"/>
      <c r="AV1283"/>
    </row>
    <row r="1284" spans="20:48" x14ac:dyDescent="0.25">
      <c r="T1284" s="94"/>
      <c r="AN1284" s="95"/>
      <c r="AO1284" s="95"/>
      <c r="AP1284" s="95"/>
      <c r="AQ1284" s="95"/>
      <c r="AR1284" s="95"/>
      <c r="AS1284" s="95"/>
      <c r="AT1284"/>
      <c r="AU1284"/>
      <c r="AV1284"/>
    </row>
    <row r="1285" spans="20:48" x14ac:dyDescent="0.25">
      <c r="T1285" s="94"/>
      <c r="AN1285" s="95"/>
      <c r="AO1285" s="95"/>
      <c r="AP1285" s="95"/>
      <c r="AQ1285" s="95"/>
      <c r="AR1285" s="95"/>
      <c r="AS1285" s="95"/>
      <c r="AT1285"/>
      <c r="AU1285"/>
      <c r="AV1285"/>
    </row>
    <row r="1286" spans="20:48" x14ac:dyDescent="0.25">
      <c r="T1286" s="94"/>
      <c r="AN1286" s="95"/>
      <c r="AO1286" s="95"/>
      <c r="AP1286" s="95"/>
      <c r="AQ1286" s="95"/>
      <c r="AR1286" s="95"/>
      <c r="AS1286" s="95"/>
      <c r="AT1286"/>
      <c r="AU1286"/>
      <c r="AV1286"/>
    </row>
    <row r="1287" spans="20:48" x14ac:dyDescent="0.25">
      <c r="T1287" s="94"/>
      <c r="AN1287" s="95"/>
      <c r="AO1287" s="95"/>
      <c r="AP1287" s="95"/>
      <c r="AQ1287" s="95"/>
      <c r="AR1287" s="95"/>
      <c r="AS1287" s="95"/>
      <c r="AT1287"/>
      <c r="AU1287"/>
      <c r="AV1287"/>
    </row>
    <row r="1288" spans="20:48" x14ac:dyDescent="0.25">
      <c r="T1288" s="94"/>
      <c r="AN1288" s="95"/>
      <c r="AO1288" s="95"/>
      <c r="AP1288" s="95"/>
      <c r="AQ1288" s="95"/>
      <c r="AR1288" s="95"/>
      <c r="AS1288" s="95"/>
      <c r="AT1288"/>
      <c r="AU1288"/>
      <c r="AV1288"/>
    </row>
    <row r="1289" spans="20:48" x14ac:dyDescent="0.25">
      <c r="T1289" s="94"/>
      <c r="AN1289" s="95"/>
      <c r="AO1289" s="95"/>
      <c r="AP1289" s="95"/>
      <c r="AQ1289" s="95"/>
      <c r="AR1289" s="95"/>
      <c r="AS1289" s="95"/>
      <c r="AT1289"/>
      <c r="AU1289"/>
      <c r="AV1289"/>
    </row>
    <row r="1290" spans="20:48" x14ac:dyDescent="0.25">
      <c r="T1290" s="94"/>
      <c r="AN1290" s="95"/>
      <c r="AO1290" s="95"/>
      <c r="AP1290" s="95"/>
      <c r="AQ1290" s="95"/>
      <c r="AR1290" s="95"/>
      <c r="AS1290" s="95"/>
      <c r="AT1290"/>
      <c r="AU1290"/>
      <c r="AV1290"/>
    </row>
    <row r="1291" spans="20:48" x14ac:dyDescent="0.25">
      <c r="T1291" s="94"/>
      <c r="AN1291" s="95"/>
      <c r="AO1291" s="95"/>
      <c r="AP1291" s="95"/>
      <c r="AQ1291" s="95"/>
      <c r="AR1291" s="95"/>
      <c r="AS1291" s="95"/>
      <c r="AT1291"/>
      <c r="AU1291"/>
      <c r="AV1291"/>
    </row>
    <row r="1292" spans="20:48" x14ac:dyDescent="0.25">
      <c r="T1292" s="94"/>
      <c r="AN1292" s="95"/>
      <c r="AO1292" s="95"/>
      <c r="AP1292" s="95"/>
      <c r="AQ1292" s="95"/>
      <c r="AR1292" s="95"/>
      <c r="AS1292" s="95"/>
      <c r="AT1292"/>
      <c r="AU1292"/>
      <c r="AV1292"/>
    </row>
  </sheetData>
  <mergeCells count="29">
    <mergeCell ref="A5:XFD5"/>
    <mergeCell ref="A205:XFD205"/>
    <mergeCell ref="A2:A4"/>
    <mergeCell ref="B2:B3"/>
    <mergeCell ref="C2:C3"/>
    <mergeCell ref="D2:D3"/>
    <mergeCell ref="E2:E3"/>
    <mergeCell ref="F2:F3"/>
    <mergeCell ref="V4:AA4"/>
    <mergeCell ref="V2:AA2"/>
    <mergeCell ref="AG2:AG3"/>
    <mergeCell ref="AH2:AH3"/>
    <mergeCell ref="AI2:AI3"/>
    <mergeCell ref="A1:XFD1"/>
    <mergeCell ref="G2:G3"/>
    <mergeCell ref="H2:H3"/>
    <mergeCell ref="K2:K3"/>
    <mergeCell ref="Q2:Q3"/>
    <mergeCell ref="S2:S3"/>
    <mergeCell ref="T2:T3"/>
    <mergeCell ref="U2:U3"/>
    <mergeCell ref="L2:L3"/>
    <mergeCell ref="M2:M3"/>
    <mergeCell ref="N2:N3"/>
    <mergeCell ref="O2:O3"/>
    <mergeCell ref="P2:P3"/>
    <mergeCell ref="AK2:AK3"/>
    <mergeCell ref="AL2:AL3"/>
    <mergeCell ref="AM2:AM3"/>
  </mergeCells>
  <pageMargins left="0.7" right="0.7" top="0.75" bottom="0.75" header="0.3" footer="0.3"/>
  <pageSetup paperSize="9" scale="15" fitToHeight="0" orientation="landscape" horizontalDpi="180" verticalDpi="180" r:id="rId1"/>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2024-06-26T14:40:44Z</dcterms:modified>
</cp:coreProperties>
</file>